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7.Julho\Hospitalar\"/>
    </mc:Choice>
  </mc:AlternateContent>
  <xr:revisionPtr revIDLastSave="0" documentId="13_ncr:1_{319C2217-50D2-454D-BF5D-A9F2CB1BE9A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" i="2" l="1"/>
  <c r="Q32" i="2"/>
  <c r="R27" i="2"/>
  <c r="Q27" i="2"/>
  <c r="R26" i="2"/>
  <c r="Q26" i="2"/>
  <c r="R21" i="2"/>
  <c r="Q21" i="2"/>
  <c r="R20" i="2"/>
  <c r="Q20" i="2"/>
  <c r="R19" i="2"/>
  <c r="Q19" i="2"/>
  <c r="R14" i="2"/>
  <c r="Q14" i="2"/>
  <c r="R13" i="2"/>
  <c r="Q13" i="2"/>
  <c r="R12" i="2"/>
  <c r="Q12" i="2"/>
  <c r="R11" i="2"/>
  <c r="Q11" i="2"/>
  <c r="R10" i="2"/>
  <c r="Q10" i="2"/>
  <c r="P21" i="2"/>
  <c r="P14" i="2"/>
  <c r="S12" i="2"/>
  <c r="S11" i="2"/>
  <c r="S10" i="2" l="1"/>
  <c r="S26" i="2"/>
  <c r="S13" i="2"/>
  <c r="S27" i="2"/>
  <c r="S14" i="2"/>
  <c r="S19" i="2"/>
  <c r="S20" i="2"/>
  <c r="S21" i="2"/>
  <c r="S32" i="2"/>
</calcChain>
</file>

<file path=xl/sharedStrings.xml><?xml version="1.0" encoding="utf-8"?>
<sst xmlns="http://schemas.openxmlformats.org/spreadsheetml/2006/main" count="115" uniqueCount="25">
  <si>
    <t>Janeiro</t>
  </si>
  <si>
    <t>Total</t>
  </si>
  <si>
    <t>Cont.</t>
  </si>
  <si>
    <t>Real.</t>
  </si>
  <si>
    <t>%</t>
  </si>
  <si>
    <t>Fonte: http://www.gestao.saude.sp.gov.br</t>
  </si>
  <si>
    <t> 183 - Internações </t>
  </si>
  <si>
    <t>Clínica Médica</t>
  </si>
  <si>
    <t>Obstetrícia</t>
  </si>
  <si>
    <t>Pediatria</t>
  </si>
  <si>
    <t>Psiquiatria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</si>
  <si>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</si>
  <si>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</si>
  <si>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</si>
  <si>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</si>
  <si>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</si>
  <si>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</si>
  <si>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</si>
  <si>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>HOSPITAL ESTADUAL DE DIADEMA GOVERNADOR ORESTES QUÉRCIA</t>
  </si>
  <si>
    <t>Fevereiro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</si>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</sst>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8" fillId="0" borderId="17" xfId="0" applyFont="1" applyBorder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0" fontId="0" fillId="0" borderId="0" xfId="0" applyNumberFormat="1"/>
    <xf numFmtId="10" fontId="0" fillId="0" borderId="11" xfId="0" applyNumberFormat="1" applyBorder="1" applyAlignment="1">
      <alignment horizontal="center" wrapText="1"/>
    </xf>
    <xf numFmtId="10" fontId="16" fillId="0" borderId="11" xfId="0" applyNumberFormat="1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438150</xdr:colOff>
      <xdr:row>0</xdr:row>
      <xdr:rowOff>200025</xdr:rowOff>
    </xdr:from>
    <xdr:to>
      <xdr:col>20</xdr:col>
      <xdr:colOff>536972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2000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0</xdr:row>
      <xdr:rowOff>161925</xdr:rowOff>
    </xdr:from>
    <xdr:to>
      <xdr:col>1</xdr:col>
      <xdr:colOff>495301</xdr:colOff>
      <xdr:row>3</xdr:row>
      <xdr:rowOff>38100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D3C50AAA-C609-48A8-85C0-A764641357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61925"/>
          <a:ext cx="9906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V34"/>
  <sheetViews>
    <sheetView showGridLines="0" tabSelected="1" view="pageBreakPreview" zoomScaleNormal="100" zoomScaleSheetLayoutView="100" workbookViewId="0">
      <selection activeCell="U27" sqref="U27"/>
    </sheetView>
  </sheetViews>
  <sheetFormatPr defaultRowHeight="20.100000000000001" customHeight="1" x14ac:dyDescent="0.25"/>
  <cols>
    <col min="2" max="2" width="27.5703125" customWidth="1"/>
    <col min="3" max="18" width="6.7109375" style="7" customWidth="1"/>
    <col min="19" max="19" width="8.140625" style="7" bestFit="1" customWidth="1"/>
  </cols>
  <sheetData>
    <row r="4" spans="1:22" ht="20.100000000000001" customHeight="1" x14ac:dyDescent="0.35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2" ht="20.100000000000001" customHeight="1" x14ac:dyDescent="0.3">
      <c r="A5" s="26" t="s">
        <v>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2" ht="20.100000000000001" customHeight="1" thickBot="1" x14ac:dyDescent="0.35">
      <c r="B6" s="28"/>
      <c r="C6" s="28"/>
      <c r="D6" s="28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7"/>
      <c r="R6" s="27"/>
      <c r="S6" s="27"/>
      <c r="T6" s="27"/>
      <c r="U6" s="27"/>
      <c r="V6" s="27"/>
    </row>
    <row r="7" spans="1:22" ht="20.100000000000001" customHeight="1" thickBot="1" x14ac:dyDescent="0.3">
      <c r="B7" s="1" t="s">
        <v>6</v>
      </c>
    </row>
    <row r="8" spans="1:22" ht="20.100000000000001" customHeight="1" thickBot="1" x14ac:dyDescent="0.3">
      <c r="B8" s="21"/>
      <c r="C8" s="23" t="s">
        <v>0</v>
      </c>
      <c r="D8" s="24"/>
      <c r="E8" s="23" t="s">
        <v>19</v>
      </c>
      <c r="F8" s="24"/>
      <c r="G8" s="23" t="s">
        <v>20</v>
      </c>
      <c r="H8" s="24"/>
      <c r="I8" s="23" t="s">
        <v>21</v>
      </c>
      <c r="J8" s="24"/>
      <c r="K8" s="17" t="s">
        <v>22</v>
      </c>
      <c r="L8" s="18"/>
      <c r="M8" s="17" t="s">
        <v>23</v>
      </c>
      <c r="N8" s="18"/>
      <c r="O8" s="17" t="s">
        <v>24</v>
      </c>
      <c r="P8" s="18"/>
      <c r="Q8" s="17" t="s">
        <v>1</v>
      </c>
      <c r="R8" s="19"/>
      <c r="S8" s="18"/>
    </row>
    <row r="9" spans="1:22" ht="20.100000000000001" customHeight="1" thickBot="1" x14ac:dyDescent="0.3">
      <c r="B9" s="22"/>
      <c r="C9" s="8" t="s">
        <v>2</v>
      </c>
      <c r="D9" s="8" t="s">
        <v>3</v>
      </c>
      <c r="E9" s="8" t="s">
        <v>2</v>
      </c>
      <c r="F9" s="8" t="s">
        <v>3</v>
      </c>
      <c r="G9" s="8" t="s">
        <v>2</v>
      </c>
      <c r="H9" s="8" t="s">
        <v>3</v>
      </c>
      <c r="I9" s="8" t="s">
        <v>2</v>
      </c>
      <c r="J9" s="8" t="s">
        <v>3</v>
      </c>
      <c r="K9" s="8" t="s">
        <v>2</v>
      </c>
      <c r="L9" s="8" t="s">
        <v>3</v>
      </c>
      <c r="M9" s="8" t="s">
        <v>2</v>
      </c>
      <c r="N9" s="8" t="s">
        <v>3</v>
      </c>
      <c r="O9" s="8" t="s">
        <v>2</v>
      </c>
      <c r="P9" s="8"/>
      <c r="Q9" s="8" t="s">
        <v>2</v>
      </c>
      <c r="R9" s="8" t="s">
        <v>3</v>
      </c>
      <c r="S9" s="8" t="s">
        <v>4</v>
      </c>
    </row>
    <row r="10" spans="1:22" ht="20.100000000000001" customHeight="1" thickBot="1" x14ac:dyDescent="0.3">
      <c r="B10" s="3" t="s">
        <v>7</v>
      </c>
      <c r="C10" s="4">
        <v>82</v>
      </c>
      <c r="D10" s="4">
        <v>168</v>
      </c>
      <c r="E10" s="4">
        <v>82</v>
      </c>
      <c r="F10" s="4">
        <v>199</v>
      </c>
      <c r="G10" s="4">
        <v>82</v>
      </c>
      <c r="H10" s="4">
        <v>177</v>
      </c>
      <c r="I10" s="4">
        <v>82</v>
      </c>
      <c r="J10" s="4">
        <v>180</v>
      </c>
      <c r="K10" s="4">
        <v>82</v>
      </c>
      <c r="L10" s="4">
        <v>176</v>
      </c>
      <c r="M10" s="4">
        <v>82</v>
      </c>
      <c r="N10" s="4">
        <v>147</v>
      </c>
      <c r="O10" s="4">
        <v>82</v>
      </c>
      <c r="P10" s="4">
        <v>204</v>
      </c>
      <c r="Q10" s="4">
        <f>C10+E10+G10+I10+K10+M10+O10</f>
        <v>574</v>
      </c>
      <c r="R10" s="4">
        <f>D10+F10+H10+J10+L10+N10+P10</f>
        <v>1251</v>
      </c>
      <c r="S10" s="15">
        <f>R10/Q10-100%</f>
        <v>1.1794425087108014</v>
      </c>
    </row>
    <row r="11" spans="1:22" ht="20.100000000000001" customHeight="1" thickBot="1" x14ac:dyDescent="0.3">
      <c r="B11" s="3" t="s">
        <v>8</v>
      </c>
      <c r="C11" s="4">
        <v>200</v>
      </c>
      <c r="D11" s="4">
        <v>170</v>
      </c>
      <c r="E11" s="4">
        <v>200</v>
      </c>
      <c r="F11" s="4">
        <v>167</v>
      </c>
      <c r="G11" s="4">
        <v>200</v>
      </c>
      <c r="H11" s="4">
        <v>182</v>
      </c>
      <c r="I11" s="4">
        <v>200</v>
      </c>
      <c r="J11" s="4">
        <v>200</v>
      </c>
      <c r="K11" s="4">
        <v>200</v>
      </c>
      <c r="L11" s="4">
        <v>159</v>
      </c>
      <c r="M11" s="4">
        <v>200</v>
      </c>
      <c r="N11" s="4">
        <v>185</v>
      </c>
      <c r="O11" s="4">
        <v>200</v>
      </c>
      <c r="P11" s="4">
        <v>187</v>
      </c>
      <c r="Q11" s="4">
        <f t="shared" ref="Q11:Q14" si="0">C11+E11+G11+I11+K11+M11+O11</f>
        <v>1400</v>
      </c>
      <c r="R11" s="4">
        <f t="shared" ref="R11:R14" si="1">D11+F11+H11+J11+L11+N11+P11</f>
        <v>1250</v>
      </c>
      <c r="S11" s="15">
        <f>R11/Q11-100%</f>
        <v>-0.1071428571428571</v>
      </c>
    </row>
    <row r="12" spans="1:22" ht="20.100000000000001" customHeight="1" thickBot="1" x14ac:dyDescent="0.3">
      <c r="B12" s="3" t="s">
        <v>9</v>
      </c>
      <c r="C12" s="4">
        <v>170</v>
      </c>
      <c r="D12" s="4">
        <v>116</v>
      </c>
      <c r="E12" s="4">
        <v>170</v>
      </c>
      <c r="F12" s="4">
        <v>118</v>
      </c>
      <c r="G12" s="4">
        <v>170</v>
      </c>
      <c r="H12" s="4">
        <v>117</v>
      </c>
      <c r="I12" s="4">
        <v>170</v>
      </c>
      <c r="J12" s="4">
        <v>149</v>
      </c>
      <c r="K12" s="4">
        <v>170</v>
      </c>
      <c r="L12" s="4">
        <v>137</v>
      </c>
      <c r="M12" s="4">
        <v>170</v>
      </c>
      <c r="N12" s="4">
        <v>120</v>
      </c>
      <c r="O12" s="4">
        <v>170</v>
      </c>
      <c r="P12" s="4">
        <v>128</v>
      </c>
      <c r="Q12" s="4">
        <f t="shared" si="0"/>
        <v>1190</v>
      </c>
      <c r="R12" s="4">
        <f t="shared" si="1"/>
        <v>885</v>
      </c>
      <c r="S12" s="15">
        <f>R12/Q12-100%</f>
        <v>-0.25630252100840334</v>
      </c>
    </row>
    <row r="13" spans="1:22" ht="20.100000000000001" customHeight="1" thickBot="1" x14ac:dyDescent="0.3">
      <c r="B13" s="3" t="s">
        <v>10</v>
      </c>
      <c r="C13" s="4">
        <v>15</v>
      </c>
      <c r="D13" s="4">
        <v>18</v>
      </c>
      <c r="E13" s="4">
        <v>15</v>
      </c>
      <c r="F13" s="4">
        <v>17</v>
      </c>
      <c r="G13" s="4">
        <v>15</v>
      </c>
      <c r="H13" s="4">
        <v>16</v>
      </c>
      <c r="I13" s="4">
        <v>15</v>
      </c>
      <c r="J13" s="4">
        <v>15</v>
      </c>
      <c r="K13" s="4">
        <v>15</v>
      </c>
      <c r="L13" s="4">
        <v>17</v>
      </c>
      <c r="M13" s="4">
        <v>15</v>
      </c>
      <c r="N13" s="4">
        <v>15</v>
      </c>
      <c r="O13" s="4">
        <v>15</v>
      </c>
      <c r="P13" s="4">
        <v>17</v>
      </c>
      <c r="Q13" s="4">
        <f t="shared" si="0"/>
        <v>105</v>
      </c>
      <c r="R13" s="4">
        <f t="shared" si="1"/>
        <v>115</v>
      </c>
      <c r="S13" s="15">
        <f>R13/Q13-100%</f>
        <v>9.5238095238095344E-2</v>
      </c>
    </row>
    <row r="14" spans="1:22" ht="20.100000000000001" customHeight="1" thickBot="1" x14ac:dyDescent="0.3">
      <c r="B14" s="3" t="s">
        <v>1</v>
      </c>
      <c r="C14" s="6">
        <v>467</v>
      </c>
      <c r="D14" s="6">
        <v>472</v>
      </c>
      <c r="E14" s="6">
        <v>467</v>
      </c>
      <c r="F14" s="6">
        <v>501</v>
      </c>
      <c r="G14" s="6">
        <v>467</v>
      </c>
      <c r="H14" s="6">
        <v>492</v>
      </c>
      <c r="I14" s="6">
        <v>467</v>
      </c>
      <c r="J14" s="6">
        <v>544</v>
      </c>
      <c r="K14" s="6">
        <v>467</v>
      </c>
      <c r="L14" s="6">
        <v>489</v>
      </c>
      <c r="M14" s="6">
        <v>467</v>
      </c>
      <c r="N14" s="6">
        <v>467</v>
      </c>
      <c r="O14" s="6">
        <v>467</v>
      </c>
      <c r="P14" s="6">
        <f>SUM(P10:P13)</f>
        <v>536</v>
      </c>
      <c r="Q14" s="4">
        <f t="shared" si="0"/>
        <v>3269</v>
      </c>
      <c r="R14" s="4">
        <f t="shared" si="1"/>
        <v>3501</v>
      </c>
      <c r="S14" s="16">
        <f>R14/Q14-100%</f>
        <v>7.0969715509330067E-2</v>
      </c>
    </row>
    <row r="15" spans="1:22" ht="20.100000000000001" customHeight="1" x14ac:dyDescent="0.25">
      <c r="B15" s="25"/>
      <c r="C15" s="25"/>
      <c r="D15" s="2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22" ht="29.25" customHeight="1" thickBot="1" x14ac:dyDescent="0.3">
      <c r="B16" s="20" t="s">
        <v>11</v>
      </c>
      <c r="C16" s="20"/>
      <c r="D16" s="2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2:20" ht="20.100000000000001" customHeight="1" thickBot="1" x14ac:dyDescent="0.3">
      <c r="B17" s="21"/>
      <c r="C17" s="23" t="s">
        <v>0</v>
      </c>
      <c r="D17" s="24"/>
      <c r="E17" s="23" t="s">
        <v>19</v>
      </c>
      <c r="F17" s="24"/>
      <c r="G17" s="23" t="s">
        <v>20</v>
      </c>
      <c r="H17" s="24"/>
      <c r="I17" s="23" t="s">
        <v>21</v>
      </c>
      <c r="J17" s="24"/>
      <c r="K17" s="17" t="s">
        <v>22</v>
      </c>
      <c r="L17" s="18"/>
      <c r="M17" s="17" t="s">
        <v>23</v>
      </c>
      <c r="N17" s="18"/>
      <c r="O17" s="17" t="s">
        <v>24</v>
      </c>
      <c r="P17" s="18"/>
      <c r="Q17" s="17" t="s">
        <v>1</v>
      </c>
      <c r="R17" s="19"/>
      <c r="S17" s="18"/>
    </row>
    <row r="18" spans="2:20" ht="20.100000000000001" customHeight="1" thickBot="1" x14ac:dyDescent="0.3">
      <c r="B18" s="22"/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8" t="s">
        <v>2</v>
      </c>
      <c r="N18" s="8" t="s">
        <v>3</v>
      </c>
      <c r="O18" s="8" t="s">
        <v>2</v>
      </c>
      <c r="P18" s="8" t="s">
        <v>3</v>
      </c>
      <c r="Q18" s="6" t="s">
        <v>2</v>
      </c>
      <c r="R18" s="6" t="s">
        <v>3</v>
      </c>
      <c r="S18" s="6" t="s">
        <v>4</v>
      </c>
    </row>
    <row r="19" spans="2:20" ht="20.100000000000001" customHeight="1" thickBot="1" x14ac:dyDescent="0.3">
      <c r="B19" s="3" t="s">
        <v>12</v>
      </c>
      <c r="C19" s="4">
        <v>200</v>
      </c>
      <c r="D19" s="4">
        <v>174</v>
      </c>
      <c r="E19" s="4">
        <v>200</v>
      </c>
      <c r="F19" s="4">
        <v>193</v>
      </c>
      <c r="G19" s="4">
        <v>200</v>
      </c>
      <c r="H19" s="4">
        <v>209</v>
      </c>
      <c r="I19" s="4">
        <v>200</v>
      </c>
      <c r="J19" s="4">
        <v>210</v>
      </c>
      <c r="K19" s="4">
        <v>200</v>
      </c>
      <c r="L19" s="4">
        <v>260</v>
      </c>
      <c r="M19" s="4">
        <v>200</v>
      </c>
      <c r="N19" s="4">
        <v>219</v>
      </c>
      <c r="O19" s="4">
        <v>200</v>
      </c>
      <c r="P19" s="4">
        <v>268</v>
      </c>
      <c r="Q19" s="4">
        <f>C19+E19+G19+I19+K19+M19+O19</f>
        <v>1400</v>
      </c>
      <c r="R19" s="4">
        <f>D19+F19+H19+J19+L19+N19+P19</f>
        <v>1533</v>
      </c>
      <c r="S19" s="15">
        <f>R19/Q19-100%</f>
        <v>9.4999999999999973E-2</v>
      </c>
      <c r="T19" s="14"/>
    </row>
    <row r="20" spans="2:20" ht="20.100000000000001" customHeight="1" thickBot="1" x14ac:dyDescent="0.3">
      <c r="B20" s="3" t="s">
        <v>13</v>
      </c>
      <c r="C20" s="4">
        <v>100</v>
      </c>
      <c r="D20" s="4">
        <v>91</v>
      </c>
      <c r="E20" s="4">
        <v>100</v>
      </c>
      <c r="F20" s="4">
        <v>91</v>
      </c>
      <c r="G20" s="4">
        <v>100</v>
      </c>
      <c r="H20" s="4">
        <v>111</v>
      </c>
      <c r="I20" s="4">
        <v>100</v>
      </c>
      <c r="J20" s="4">
        <v>83</v>
      </c>
      <c r="K20" s="4">
        <v>100</v>
      </c>
      <c r="L20" s="4">
        <v>87</v>
      </c>
      <c r="M20" s="4">
        <v>100</v>
      </c>
      <c r="N20" s="4">
        <v>72</v>
      </c>
      <c r="O20" s="4">
        <v>100</v>
      </c>
      <c r="P20" s="4">
        <v>106</v>
      </c>
      <c r="Q20" s="4">
        <f t="shared" ref="Q20" si="2">C20+E20+G20+I20+K20+M20+O20</f>
        <v>700</v>
      </c>
      <c r="R20" s="4">
        <f t="shared" ref="R20" si="3">D20+F20+H20+J20+L20+N20+P20</f>
        <v>641</v>
      </c>
      <c r="S20" s="15">
        <f>R20/Q20-100%</f>
        <v>-8.4285714285714297E-2</v>
      </c>
      <c r="T20" s="14"/>
    </row>
    <row r="21" spans="2:20" ht="20.100000000000001" customHeight="1" thickBot="1" x14ac:dyDescent="0.3">
      <c r="B21" s="3" t="s">
        <v>1</v>
      </c>
      <c r="C21" s="6">
        <v>300</v>
      </c>
      <c r="D21" s="6">
        <v>265</v>
      </c>
      <c r="E21" s="6">
        <v>300</v>
      </c>
      <c r="F21" s="6">
        <v>284</v>
      </c>
      <c r="G21" s="6">
        <v>300</v>
      </c>
      <c r="H21" s="6">
        <v>320</v>
      </c>
      <c r="I21" s="6">
        <v>300</v>
      </c>
      <c r="J21" s="6">
        <v>293</v>
      </c>
      <c r="K21" s="6">
        <v>300</v>
      </c>
      <c r="L21" s="6">
        <v>347</v>
      </c>
      <c r="M21" s="6">
        <v>300</v>
      </c>
      <c r="N21" s="6">
        <v>291</v>
      </c>
      <c r="O21" s="6">
        <v>300</v>
      </c>
      <c r="P21" s="6">
        <f>SUM(P19:P20)</f>
        <v>374</v>
      </c>
      <c r="Q21" s="4">
        <f t="shared" ref="Q21" si="4">C21+E21+G21+I21+K21+M21+O21</f>
        <v>2100</v>
      </c>
      <c r="R21" s="4">
        <f t="shared" ref="R21" si="5">D21+F21+H21+J21+L21+N21+P21</f>
        <v>2174</v>
      </c>
      <c r="S21" s="16">
        <f>R21/Q21-100%</f>
        <v>3.5238095238095291E-2</v>
      </c>
    </row>
    <row r="22" spans="2:20" ht="10.5" customHeight="1" x14ac:dyDescent="0.25">
      <c r="B22" s="2"/>
    </row>
    <row r="23" spans="2:20" ht="33" customHeight="1" thickBot="1" x14ac:dyDescent="0.3">
      <c r="B23" s="20" t="s">
        <v>14</v>
      </c>
      <c r="C23" s="20"/>
      <c r="D23" s="2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2:20" ht="20.100000000000001" customHeight="1" thickBot="1" x14ac:dyDescent="0.3">
      <c r="B24" s="21"/>
      <c r="C24" s="17" t="s">
        <v>0</v>
      </c>
      <c r="D24" s="18"/>
      <c r="E24" s="17" t="s">
        <v>19</v>
      </c>
      <c r="F24" s="18"/>
      <c r="G24" s="23" t="s">
        <v>20</v>
      </c>
      <c r="H24" s="24"/>
      <c r="I24" s="23" t="s">
        <v>21</v>
      </c>
      <c r="J24" s="24"/>
      <c r="K24" s="17" t="s">
        <v>22</v>
      </c>
      <c r="L24" s="18"/>
      <c r="M24" s="17" t="s">
        <v>23</v>
      </c>
      <c r="N24" s="18"/>
      <c r="O24" s="17" t="s">
        <v>24</v>
      </c>
      <c r="P24" s="18"/>
      <c r="Q24" s="17" t="s">
        <v>1</v>
      </c>
      <c r="R24" s="19"/>
      <c r="S24" s="18"/>
    </row>
    <row r="25" spans="2:20" ht="20.100000000000001" customHeight="1" thickBot="1" x14ac:dyDescent="0.3">
      <c r="B25" s="22"/>
      <c r="C25" s="8" t="s">
        <v>2</v>
      </c>
      <c r="D25" s="8" t="s">
        <v>3</v>
      </c>
      <c r="E25" s="8" t="s">
        <v>2</v>
      </c>
      <c r="F25" s="8" t="s">
        <v>3</v>
      </c>
      <c r="G25" s="8" t="s">
        <v>2</v>
      </c>
      <c r="H25" s="8" t="s">
        <v>3</v>
      </c>
      <c r="I25" s="8" t="s">
        <v>2</v>
      </c>
      <c r="J25" s="8" t="s">
        <v>3</v>
      </c>
      <c r="K25" s="8" t="s">
        <v>2</v>
      </c>
      <c r="L25" s="8" t="s">
        <v>3</v>
      </c>
      <c r="M25" s="8" t="s">
        <v>2</v>
      </c>
      <c r="N25" s="8" t="s">
        <v>3</v>
      </c>
      <c r="O25" s="8" t="s">
        <v>2</v>
      </c>
      <c r="P25" s="8"/>
      <c r="Q25" s="6" t="s">
        <v>2</v>
      </c>
      <c r="R25" s="6" t="s">
        <v>3</v>
      </c>
      <c r="S25" s="6" t="s">
        <v>4</v>
      </c>
    </row>
    <row r="26" spans="2:20" ht="20.100000000000001" customHeight="1" thickBot="1" x14ac:dyDescent="0.3">
      <c r="B26" s="3" t="s">
        <v>15</v>
      </c>
      <c r="C26" s="4">
        <v>120</v>
      </c>
      <c r="D26" s="4">
        <v>113</v>
      </c>
      <c r="E26" s="4">
        <v>120</v>
      </c>
      <c r="F26" s="4">
        <v>103</v>
      </c>
      <c r="G26" s="4">
        <v>120</v>
      </c>
      <c r="H26" s="4">
        <v>129</v>
      </c>
      <c r="I26" s="4">
        <v>120</v>
      </c>
      <c r="J26" s="4">
        <v>101</v>
      </c>
      <c r="K26" s="4">
        <v>120</v>
      </c>
      <c r="L26" s="4">
        <v>116</v>
      </c>
      <c r="M26" s="4">
        <v>120</v>
      </c>
      <c r="N26" s="4">
        <v>135</v>
      </c>
      <c r="O26" s="4">
        <v>120</v>
      </c>
      <c r="P26" s="4">
        <v>155</v>
      </c>
      <c r="Q26" s="4">
        <f>C26+E26+G26+I26+K26+M26+O26</f>
        <v>840</v>
      </c>
      <c r="R26" s="4">
        <f>D26+F26+H26+J26+L26+N26+P26</f>
        <v>852</v>
      </c>
      <c r="S26" s="15">
        <f>R26/Q26-100%</f>
        <v>1.4285714285714235E-2</v>
      </c>
    </row>
    <row r="27" spans="2:20" ht="20.100000000000001" customHeight="1" thickBot="1" x14ac:dyDescent="0.3">
      <c r="B27" s="3" t="s">
        <v>1</v>
      </c>
      <c r="C27" s="6">
        <v>120</v>
      </c>
      <c r="D27" s="6">
        <v>113</v>
      </c>
      <c r="E27" s="6">
        <v>120</v>
      </c>
      <c r="F27" s="6">
        <v>103</v>
      </c>
      <c r="G27" s="6">
        <v>120</v>
      </c>
      <c r="H27" s="6">
        <v>129</v>
      </c>
      <c r="I27" s="6">
        <v>120</v>
      </c>
      <c r="J27" s="6">
        <v>101</v>
      </c>
      <c r="K27" s="6">
        <v>120</v>
      </c>
      <c r="L27" s="6">
        <v>116</v>
      </c>
      <c r="M27" s="6">
        <v>120</v>
      </c>
      <c r="N27" s="6">
        <v>135</v>
      </c>
      <c r="O27" s="6">
        <v>120</v>
      </c>
      <c r="P27" s="6">
        <v>155</v>
      </c>
      <c r="Q27" s="4">
        <f>C27+E27+G27+I27+K27+M27+O27</f>
        <v>840</v>
      </c>
      <c r="R27" s="4">
        <f>D27+F27+H27+J27+L27+N27+P27</f>
        <v>852</v>
      </c>
      <c r="S27" s="16">
        <f>R27/Q27-100%</f>
        <v>1.4285714285714235E-2</v>
      </c>
    </row>
    <row r="28" spans="2:20" ht="20.100000000000001" customHeight="1" x14ac:dyDescent="0.25">
      <c r="B28" s="2"/>
    </row>
    <row r="29" spans="2:20" ht="20.100000000000001" customHeight="1" thickBot="1" x14ac:dyDescent="0.3">
      <c r="B29" s="20" t="s">
        <v>16</v>
      </c>
      <c r="C29" s="20"/>
      <c r="D29" s="2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2:20" ht="20.100000000000001" customHeight="1" thickBot="1" x14ac:dyDescent="0.3">
      <c r="B30" s="21"/>
      <c r="C30" s="17" t="s">
        <v>0</v>
      </c>
      <c r="D30" s="18"/>
      <c r="E30" s="17" t="s">
        <v>19</v>
      </c>
      <c r="F30" s="18"/>
      <c r="G30" s="23" t="s">
        <v>20</v>
      </c>
      <c r="H30" s="24"/>
      <c r="I30" s="23" t="s">
        <v>21</v>
      </c>
      <c r="J30" s="24"/>
      <c r="K30" s="17" t="s">
        <v>22</v>
      </c>
      <c r="L30" s="18"/>
      <c r="M30" s="17" t="s">
        <v>23</v>
      </c>
      <c r="N30" s="18"/>
      <c r="O30" s="17" t="s">
        <v>24</v>
      </c>
      <c r="P30" s="18"/>
      <c r="Q30" s="17" t="s">
        <v>1</v>
      </c>
      <c r="R30" s="19"/>
      <c r="S30" s="18"/>
    </row>
    <row r="31" spans="2:20" ht="20.100000000000001" customHeight="1" thickBot="1" x14ac:dyDescent="0.3">
      <c r="B31" s="22"/>
      <c r="C31" s="6" t="s">
        <v>2</v>
      </c>
      <c r="D31" s="6" t="s">
        <v>3</v>
      </c>
      <c r="E31" s="6" t="s">
        <v>2</v>
      </c>
      <c r="F31" s="8" t="s">
        <v>3</v>
      </c>
      <c r="G31" s="8" t="s">
        <v>2</v>
      </c>
      <c r="H31" s="8" t="s">
        <v>3</v>
      </c>
      <c r="I31" s="8" t="s">
        <v>2</v>
      </c>
      <c r="J31" s="8" t="s">
        <v>3</v>
      </c>
      <c r="K31" s="8" t="s">
        <v>2</v>
      </c>
      <c r="L31" s="8" t="s">
        <v>3</v>
      </c>
      <c r="M31" s="8" t="s">
        <v>2</v>
      </c>
      <c r="N31" s="8" t="s">
        <v>3</v>
      </c>
      <c r="O31" s="8" t="s">
        <v>2</v>
      </c>
      <c r="P31" s="8" t="s">
        <v>3</v>
      </c>
      <c r="Q31" s="6" t="s">
        <v>2</v>
      </c>
      <c r="R31" s="6" t="s">
        <v>3</v>
      </c>
      <c r="S31" s="6" t="s">
        <v>4</v>
      </c>
    </row>
    <row r="32" spans="2:20" ht="20.100000000000001" customHeight="1" thickBot="1" x14ac:dyDescent="0.3">
      <c r="B32" s="3" t="s">
        <v>17</v>
      </c>
      <c r="C32" s="5">
        <v>1700</v>
      </c>
      <c r="D32" s="5">
        <v>1693</v>
      </c>
      <c r="E32" s="5">
        <v>1700</v>
      </c>
      <c r="F32" s="5">
        <v>1547</v>
      </c>
      <c r="G32" s="5">
        <v>1700</v>
      </c>
      <c r="H32" s="5">
        <v>1801</v>
      </c>
      <c r="I32" s="5">
        <v>1700</v>
      </c>
      <c r="J32" s="5">
        <v>1648</v>
      </c>
      <c r="K32" s="5">
        <v>1700</v>
      </c>
      <c r="L32" s="5">
        <v>1726</v>
      </c>
      <c r="M32" s="5">
        <v>1700</v>
      </c>
      <c r="N32" s="5">
        <v>1548</v>
      </c>
      <c r="O32" s="5">
        <v>1700</v>
      </c>
      <c r="P32" s="5">
        <v>1575</v>
      </c>
      <c r="Q32" s="4">
        <f>C32+E32+G32+I32+K32+M32+O32</f>
        <v>11900</v>
      </c>
      <c r="R32" s="4">
        <f>D32+F32+H32+J32+L32+N32+P32</f>
        <v>11538</v>
      </c>
      <c r="S32" s="16">
        <f>R32/Q32-100%</f>
        <v>-3.0420168067226916E-2</v>
      </c>
    </row>
    <row r="33" spans="2:16" ht="20.100000000000001" customHeight="1" x14ac:dyDescent="0.25">
      <c r="B33" s="25" t="s">
        <v>5</v>
      </c>
      <c r="C33" s="25"/>
      <c r="D33" s="25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16" ht="20.100000000000001" customHeight="1" x14ac:dyDescent="0.25">
      <c r="B34" s="9"/>
    </row>
  </sheetData>
  <mergeCells count="44">
    <mergeCell ref="K8:L8"/>
    <mergeCell ref="K17:L17"/>
    <mergeCell ref="K24:L24"/>
    <mergeCell ref="K30:L30"/>
    <mergeCell ref="A5:U5"/>
    <mergeCell ref="C30:D30"/>
    <mergeCell ref="Q6:V6"/>
    <mergeCell ref="B15:D15"/>
    <mergeCell ref="B6:D6"/>
    <mergeCell ref="B8:B9"/>
    <mergeCell ref="Q8:S8"/>
    <mergeCell ref="C8:D8"/>
    <mergeCell ref="E8:F8"/>
    <mergeCell ref="G8:H8"/>
    <mergeCell ref="G17:H17"/>
    <mergeCell ref="G24:H24"/>
    <mergeCell ref="G30:H30"/>
    <mergeCell ref="I8:J8"/>
    <mergeCell ref="I24:J24"/>
    <mergeCell ref="I30:J30"/>
    <mergeCell ref="B33:D33"/>
    <mergeCell ref="C24:D24"/>
    <mergeCell ref="B17:B18"/>
    <mergeCell ref="B30:B31"/>
    <mergeCell ref="B24:B25"/>
    <mergeCell ref="C17:D17"/>
    <mergeCell ref="E17:F17"/>
    <mergeCell ref="E24:F24"/>
    <mergeCell ref="E30:F30"/>
    <mergeCell ref="B16:D16"/>
    <mergeCell ref="B23:D23"/>
    <mergeCell ref="B29:D29"/>
    <mergeCell ref="Q17:S17"/>
    <mergeCell ref="Q24:S24"/>
    <mergeCell ref="I17:J17"/>
    <mergeCell ref="O17:P17"/>
    <mergeCell ref="O24:P24"/>
    <mergeCell ref="M8:N8"/>
    <mergeCell ref="M17:N17"/>
    <mergeCell ref="M24:N24"/>
    <mergeCell ref="M30:N30"/>
    <mergeCell ref="Q30:S30"/>
    <mergeCell ref="O8:P8"/>
    <mergeCell ref="O30:P30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6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</cp:lastModifiedBy>
  <cp:lastPrinted>2024-04-30T19:13:02Z</cp:lastPrinted>
  <dcterms:created xsi:type="dcterms:W3CDTF">2020-12-14T19:05:34Z</dcterms:created>
  <dcterms:modified xsi:type="dcterms:W3CDTF">2025-08-20T19:39:58Z</dcterms:modified>
</cp:coreProperties>
</file>