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8.Agosto\Ambulatorial\"/>
    </mc:Choice>
  </mc:AlternateContent>
  <xr:revisionPtr revIDLastSave="0" documentId="13_ncr:1_{F80C8794-70A9-47D7-9341-4E0184D7E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7" i="2" l="1"/>
  <c r="T36" i="2"/>
  <c r="T35" i="2"/>
  <c r="T34" i="2"/>
  <c r="T33" i="2"/>
  <c r="T32" i="2"/>
  <c r="T31" i="2"/>
  <c r="T30" i="2"/>
  <c r="T29" i="2"/>
  <c r="T28" i="2"/>
  <c r="T26" i="2"/>
  <c r="T25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R20" i="2"/>
  <c r="R12" i="2"/>
  <c r="U35" i="2"/>
  <c r="U33" i="2"/>
  <c r="U27" i="2"/>
  <c r="U20" i="2"/>
  <c r="U17" i="2"/>
  <c r="P28" i="2"/>
  <c r="U37" i="2"/>
  <c r="F38" i="2"/>
  <c r="U26" i="2" l="1"/>
  <c r="U18" i="2"/>
  <c r="U19" i="2"/>
  <c r="U36" i="2"/>
  <c r="U10" i="2"/>
  <c r="U29" i="2"/>
  <c r="U11" i="2"/>
  <c r="U30" i="2"/>
  <c r="U12" i="2"/>
  <c r="U31" i="2"/>
  <c r="U32" i="2"/>
  <c r="U34" i="2"/>
  <c r="U28" i="2"/>
  <c r="U38" i="2"/>
  <c r="U9" i="2"/>
  <c r="U25" i="2"/>
</calcChain>
</file>

<file path=xl/sharedStrings.xml><?xml version="1.0" encoding="utf-8"?>
<sst xmlns="http://schemas.openxmlformats.org/spreadsheetml/2006/main" count="112" uniqueCount="34">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</sst>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0" fontId="16" fillId="0" borderId="11" xfId="0" applyFont="1" applyBorder="1" applyAlignment="1">
      <alignment horizontal="right" wrapText="1"/>
    </xf>
    <xf numFmtId="10" fontId="16" fillId="0" borderId="11" xfId="0" applyNumberFormat="1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204790</xdr:colOff>
      <xdr:row>0</xdr:row>
      <xdr:rowOff>188119</xdr:rowOff>
    </xdr:from>
    <xdr:to>
      <xdr:col>26</xdr:col>
      <xdr:colOff>305994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M59"/>
  <sheetViews>
    <sheetView showGridLines="0" tabSelected="1" view="pageBreakPreview" zoomScale="80" zoomScaleNormal="100" zoomScaleSheetLayoutView="80" workbookViewId="0">
      <selection activeCell="W19" sqref="W19"/>
    </sheetView>
  </sheetViews>
  <sheetFormatPr defaultRowHeight="24" customHeight="1" x14ac:dyDescent="0.25"/>
  <cols>
    <col min="2" max="2" width="40.7109375" customWidth="1"/>
    <col min="3" max="20" width="7.7109375" style="8" customWidth="1"/>
    <col min="21" max="21" width="9.42578125" style="8" bestFit="1" customWidth="1"/>
    <col min="27" max="27" width="7.7109375" customWidth="1"/>
    <col min="28" max="28" width="0.5703125" customWidth="1"/>
  </cols>
  <sheetData>
    <row r="4" spans="2:39" ht="24" customHeight="1" x14ac:dyDescent="0.35">
      <c r="B4" s="22" t="s">
        <v>25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9" ht="24" customHeight="1" thickBot="1" x14ac:dyDescent="0.3">
      <c r="B5" s="28"/>
      <c r="C5" s="28"/>
      <c r="D5" s="28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39" ht="24" customHeight="1" thickBot="1" x14ac:dyDescent="0.3">
      <c r="B6" s="1" t="s">
        <v>0</v>
      </c>
    </row>
    <row r="7" spans="2:39" ht="24" customHeight="1" thickBot="1" x14ac:dyDescent="0.3">
      <c r="B7" s="24"/>
      <c r="C7" s="20" t="s">
        <v>1</v>
      </c>
      <c r="D7" s="21"/>
      <c r="E7" s="20" t="s">
        <v>27</v>
      </c>
      <c r="F7" s="21"/>
      <c r="G7" s="20" t="s">
        <v>28</v>
      </c>
      <c r="H7" s="21"/>
      <c r="I7" s="20" t="s">
        <v>29</v>
      </c>
      <c r="J7" s="21"/>
      <c r="K7" s="20" t="s">
        <v>30</v>
      </c>
      <c r="L7" s="21"/>
      <c r="M7" s="20" t="s">
        <v>31</v>
      </c>
      <c r="N7" s="21"/>
      <c r="O7" s="20" t="s">
        <v>32</v>
      </c>
      <c r="P7" s="21"/>
      <c r="Q7" s="20" t="s">
        <v>33</v>
      </c>
      <c r="R7" s="21"/>
      <c r="S7" s="20" t="s">
        <v>2</v>
      </c>
      <c r="T7" s="23"/>
      <c r="U7" s="21"/>
    </row>
    <row r="8" spans="2:39" ht="24" customHeight="1" thickBot="1" x14ac:dyDescent="0.3">
      <c r="B8" s="25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3</v>
      </c>
      <c r="N8" s="9" t="s">
        <v>4</v>
      </c>
      <c r="O8" s="9" t="s">
        <v>3</v>
      </c>
      <c r="P8" s="9" t="s">
        <v>4</v>
      </c>
      <c r="Q8" s="9" t="s">
        <v>3</v>
      </c>
      <c r="R8" s="9" t="s">
        <v>4</v>
      </c>
      <c r="S8" s="9" t="s">
        <v>3</v>
      </c>
      <c r="T8" s="9" t="s">
        <v>4</v>
      </c>
      <c r="U8" s="9" t="s">
        <v>5</v>
      </c>
      <c r="AM8" t="s">
        <v>26</v>
      </c>
    </row>
    <row r="9" spans="2:39" ht="24" customHeight="1" thickBot="1" x14ac:dyDescent="0.3">
      <c r="B9" s="3" t="s">
        <v>6</v>
      </c>
      <c r="C9" s="7">
        <v>750</v>
      </c>
      <c r="D9" s="4">
        <v>645</v>
      </c>
      <c r="E9" s="7">
        <v>750</v>
      </c>
      <c r="F9" s="4">
        <v>685</v>
      </c>
      <c r="G9" s="7">
        <v>750</v>
      </c>
      <c r="H9" s="4">
        <v>647</v>
      </c>
      <c r="I9" s="7">
        <v>750</v>
      </c>
      <c r="J9" s="4">
        <v>634</v>
      </c>
      <c r="K9" s="7">
        <v>750</v>
      </c>
      <c r="L9" s="4">
        <v>565</v>
      </c>
      <c r="M9" s="7">
        <v>750</v>
      </c>
      <c r="N9" s="4">
        <v>533</v>
      </c>
      <c r="O9" s="7">
        <v>750</v>
      </c>
      <c r="P9" s="4">
        <v>634</v>
      </c>
      <c r="Q9" s="7">
        <v>750</v>
      </c>
      <c r="R9" s="4">
        <v>736</v>
      </c>
      <c r="S9" s="6">
        <v>6000</v>
      </c>
      <c r="T9" s="6">
        <v>5104</v>
      </c>
      <c r="U9" s="19">
        <f t="shared" ref="U9:U12" si="0">T9/S9-100%</f>
        <v>-0.14933333333333332</v>
      </c>
    </row>
    <row r="10" spans="2:39" ht="24" customHeight="1" thickBot="1" x14ac:dyDescent="0.3">
      <c r="B10" s="3" t="s">
        <v>7</v>
      </c>
      <c r="C10" s="7">
        <v>525</v>
      </c>
      <c r="D10" s="4">
        <v>423</v>
      </c>
      <c r="E10" s="7">
        <v>525</v>
      </c>
      <c r="F10" s="4">
        <v>444</v>
      </c>
      <c r="G10" s="7">
        <v>525</v>
      </c>
      <c r="H10" s="4">
        <v>396</v>
      </c>
      <c r="I10" s="7">
        <v>525</v>
      </c>
      <c r="J10" s="4">
        <v>400</v>
      </c>
      <c r="K10" s="7">
        <v>525</v>
      </c>
      <c r="L10" s="4">
        <v>385</v>
      </c>
      <c r="M10" s="7">
        <v>525</v>
      </c>
      <c r="N10" s="4">
        <v>548</v>
      </c>
      <c r="O10" s="7">
        <v>525</v>
      </c>
      <c r="P10" s="4">
        <v>563</v>
      </c>
      <c r="Q10" s="7">
        <v>525</v>
      </c>
      <c r="R10" s="4">
        <v>646</v>
      </c>
      <c r="S10" s="6">
        <v>4200</v>
      </c>
      <c r="T10" s="6">
        <v>3805</v>
      </c>
      <c r="U10" s="19">
        <f t="shared" si="0"/>
        <v>-9.4047619047619047E-2</v>
      </c>
    </row>
    <row r="11" spans="2:39" ht="24" customHeight="1" thickBot="1" x14ac:dyDescent="0.3">
      <c r="B11" s="3" t="s">
        <v>8</v>
      </c>
      <c r="C11" s="6">
        <v>3500</v>
      </c>
      <c r="D11" s="5">
        <v>3373</v>
      </c>
      <c r="E11" s="6">
        <v>3500</v>
      </c>
      <c r="F11" s="5">
        <v>3238</v>
      </c>
      <c r="G11" s="6">
        <v>3500</v>
      </c>
      <c r="H11" s="5">
        <v>3250</v>
      </c>
      <c r="I11" s="6">
        <v>3500</v>
      </c>
      <c r="J11" s="5">
        <v>3231</v>
      </c>
      <c r="K11" s="6">
        <v>3500</v>
      </c>
      <c r="L11" s="5">
        <v>3425</v>
      </c>
      <c r="M11" s="6">
        <v>3500</v>
      </c>
      <c r="N11" s="5">
        <v>3142</v>
      </c>
      <c r="O11" s="6">
        <v>3500</v>
      </c>
      <c r="P11" s="5">
        <v>3429</v>
      </c>
      <c r="Q11" s="6">
        <v>3500</v>
      </c>
      <c r="R11" s="5">
        <v>3451</v>
      </c>
      <c r="S11" s="6">
        <v>28000</v>
      </c>
      <c r="T11" s="6">
        <v>26539</v>
      </c>
      <c r="U11" s="19">
        <f t="shared" si="0"/>
        <v>-5.2178571428571408E-2</v>
      </c>
    </row>
    <row r="12" spans="2:39" ht="24" customHeight="1" thickBot="1" x14ac:dyDescent="0.3">
      <c r="B12" s="3" t="s">
        <v>2</v>
      </c>
      <c r="C12" s="6">
        <v>4775</v>
      </c>
      <c r="D12" s="6">
        <v>4441</v>
      </c>
      <c r="E12" s="6">
        <v>4775</v>
      </c>
      <c r="F12" s="6">
        <v>4367</v>
      </c>
      <c r="G12" s="6">
        <v>4775</v>
      </c>
      <c r="H12" s="6">
        <v>4293</v>
      </c>
      <c r="I12" s="6">
        <v>4775</v>
      </c>
      <c r="J12" s="6">
        <v>4265</v>
      </c>
      <c r="K12" s="6">
        <v>4775</v>
      </c>
      <c r="L12" s="6">
        <v>4375</v>
      </c>
      <c r="M12" s="6">
        <v>4775</v>
      </c>
      <c r="N12" s="6">
        <v>4223</v>
      </c>
      <c r="O12" s="6">
        <v>4775</v>
      </c>
      <c r="P12" s="6">
        <v>4626</v>
      </c>
      <c r="Q12" s="6">
        <v>4775</v>
      </c>
      <c r="R12" s="6">
        <f>SUM(R9:R11)</f>
        <v>4833</v>
      </c>
      <c r="S12" s="6">
        <v>38200</v>
      </c>
      <c r="T12" s="6">
        <v>35448</v>
      </c>
      <c r="U12" s="19">
        <f t="shared" si="0"/>
        <v>-7.2041884816753887E-2</v>
      </c>
    </row>
    <row r="13" spans="2:39" ht="24" customHeight="1" x14ac:dyDescent="0.25">
      <c r="B13" s="2"/>
      <c r="S13" s="12"/>
      <c r="T13" s="12"/>
      <c r="U13" s="13"/>
    </row>
    <row r="14" spans="2:39" ht="24" customHeight="1" thickBot="1" x14ac:dyDescent="0.3">
      <c r="B14" s="27" t="s">
        <v>12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2:39" ht="24" customHeight="1" thickBot="1" x14ac:dyDescent="0.3">
      <c r="B15" s="24"/>
      <c r="C15" s="20" t="s">
        <v>1</v>
      </c>
      <c r="D15" s="21"/>
      <c r="E15" s="20" t="s">
        <v>27</v>
      </c>
      <c r="F15" s="21"/>
      <c r="G15" s="20" t="s">
        <v>28</v>
      </c>
      <c r="H15" s="21"/>
      <c r="I15" s="20" t="s">
        <v>29</v>
      </c>
      <c r="J15" s="21"/>
      <c r="K15" s="20" t="s">
        <v>30</v>
      </c>
      <c r="L15" s="21"/>
      <c r="M15" s="20" t="s">
        <v>31</v>
      </c>
      <c r="N15" s="21"/>
      <c r="O15" s="20" t="s">
        <v>32</v>
      </c>
      <c r="P15" s="21"/>
      <c r="Q15" s="20" t="s">
        <v>33</v>
      </c>
      <c r="R15" s="21"/>
      <c r="S15" s="20" t="s">
        <v>2</v>
      </c>
      <c r="T15" s="23"/>
      <c r="U15" s="21"/>
    </row>
    <row r="16" spans="2:39" ht="24" customHeight="1" thickBot="1" x14ac:dyDescent="0.3">
      <c r="B16" s="25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9" t="s">
        <v>3</v>
      </c>
      <c r="N16" s="9" t="s">
        <v>4</v>
      </c>
      <c r="O16" s="9" t="s">
        <v>3</v>
      </c>
      <c r="P16" s="9" t="s">
        <v>4</v>
      </c>
      <c r="Q16" s="9" t="s">
        <v>3</v>
      </c>
      <c r="R16" s="9" t="s">
        <v>4</v>
      </c>
      <c r="S16" s="9" t="s">
        <v>3</v>
      </c>
      <c r="T16" s="9" t="s">
        <v>4</v>
      </c>
      <c r="U16" s="7" t="s">
        <v>5</v>
      </c>
    </row>
    <row r="17" spans="2:22" ht="24" customHeight="1" thickBot="1" x14ac:dyDescent="0.3">
      <c r="B17" s="3" t="s">
        <v>7</v>
      </c>
      <c r="C17" s="7">
        <v>751</v>
      </c>
      <c r="D17" s="4">
        <v>742</v>
      </c>
      <c r="E17" s="7">
        <v>751</v>
      </c>
      <c r="F17" s="4">
        <v>599</v>
      </c>
      <c r="G17" s="7">
        <v>751</v>
      </c>
      <c r="H17" s="4">
        <v>763</v>
      </c>
      <c r="I17" s="7">
        <v>751</v>
      </c>
      <c r="J17" s="4">
        <v>811</v>
      </c>
      <c r="K17" s="7">
        <v>751</v>
      </c>
      <c r="L17" s="4">
        <v>828</v>
      </c>
      <c r="M17" s="7">
        <v>751</v>
      </c>
      <c r="N17" s="4">
        <v>778</v>
      </c>
      <c r="O17" s="7">
        <v>751</v>
      </c>
      <c r="P17" s="4">
        <v>861</v>
      </c>
      <c r="Q17" s="7">
        <v>751</v>
      </c>
      <c r="R17" s="4">
        <v>1013</v>
      </c>
      <c r="S17" s="6">
        <v>6008</v>
      </c>
      <c r="T17" s="6">
        <v>6395</v>
      </c>
      <c r="U17" s="19">
        <f t="shared" ref="U17:U20" si="1">T17/S17-100%</f>
        <v>6.441411451398138E-2</v>
      </c>
    </row>
    <row r="18" spans="2:22" ht="24" customHeight="1" thickBot="1" x14ac:dyDescent="0.3">
      <c r="B18" s="3" t="s">
        <v>8</v>
      </c>
      <c r="C18" s="7">
        <v>150</v>
      </c>
      <c r="D18" s="4">
        <v>146</v>
      </c>
      <c r="E18" s="7">
        <v>150</v>
      </c>
      <c r="F18" s="4">
        <v>117</v>
      </c>
      <c r="G18" s="7">
        <v>150</v>
      </c>
      <c r="H18" s="4">
        <v>248</v>
      </c>
      <c r="I18" s="7">
        <v>150</v>
      </c>
      <c r="J18" s="4">
        <v>164</v>
      </c>
      <c r="K18" s="7">
        <v>150</v>
      </c>
      <c r="L18" s="4">
        <v>298</v>
      </c>
      <c r="M18" s="7">
        <v>150</v>
      </c>
      <c r="N18" s="4">
        <v>188</v>
      </c>
      <c r="O18" s="7">
        <v>150</v>
      </c>
      <c r="P18" s="4">
        <v>211</v>
      </c>
      <c r="Q18" s="7">
        <v>150</v>
      </c>
      <c r="R18" s="4">
        <v>234</v>
      </c>
      <c r="S18" s="6">
        <v>1200</v>
      </c>
      <c r="T18" s="6">
        <v>1606</v>
      </c>
      <c r="U18" s="19">
        <f t="shared" si="1"/>
        <v>0.33833333333333337</v>
      </c>
    </row>
    <row r="19" spans="2:22" ht="34.5" customHeight="1" thickBot="1" x14ac:dyDescent="0.3">
      <c r="B19" s="3" t="s">
        <v>9</v>
      </c>
      <c r="C19" s="7">
        <v>751</v>
      </c>
      <c r="D19" s="4">
        <v>757</v>
      </c>
      <c r="E19" s="7">
        <v>751</v>
      </c>
      <c r="F19" s="4">
        <v>701</v>
      </c>
      <c r="G19" s="7">
        <v>751</v>
      </c>
      <c r="H19" s="4">
        <v>861</v>
      </c>
      <c r="I19" s="7">
        <v>751</v>
      </c>
      <c r="J19" s="4">
        <v>953</v>
      </c>
      <c r="K19" s="7">
        <v>751</v>
      </c>
      <c r="L19" s="4">
        <v>968</v>
      </c>
      <c r="M19" s="7">
        <v>751</v>
      </c>
      <c r="N19" s="4">
        <v>842</v>
      </c>
      <c r="O19" s="7">
        <v>751</v>
      </c>
      <c r="P19" s="4">
        <v>976</v>
      </c>
      <c r="Q19" s="7">
        <v>751</v>
      </c>
      <c r="R19" s="4">
        <v>1068</v>
      </c>
      <c r="S19" s="6">
        <v>6008</v>
      </c>
      <c r="T19" s="6">
        <v>7126</v>
      </c>
      <c r="U19" s="19">
        <f t="shared" si="1"/>
        <v>0.18608521970705727</v>
      </c>
    </row>
    <row r="20" spans="2:22" ht="24" customHeight="1" thickBot="1" x14ac:dyDescent="0.3">
      <c r="B20" s="3" t="s">
        <v>2</v>
      </c>
      <c r="C20" s="6">
        <v>1652</v>
      </c>
      <c r="D20" s="5">
        <v>1645</v>
      </c>
      <c r="E20" s="6">
        <v>1652</v>
      </c>
      <c r="F20" s="5">
        <v>1417</v>
      </c>
      <c r="G20" s="6">
        <v>1652</v>
      </c>
      <c r="H20" s="5">
        <v>1872</v>
      </c>
      <c r="I20" s="6">
        <v>1652</v>
      </c>
      <c r="J20" s="5">
        <v>1928</v>
      </c>
      <c r="K20" s="6">
        <v>1652</v>
      </c>
      <c r="L20" s="5">
        <v>2094</v>
      </c>
      <c r="M20" s="6">
        <v>1652</v>
      </c>
      <c r="N20" s="5">
        <v>1808</v>
      </c>
      <c r="O20" s="6">
        <v>1652</v>
      </c>
      <c r="P20" s="5">
        <v>2048</v>
      </c>
      <c r="Q20" s="6">
        <v>1652</v>
      </c>
      <c r="R20" s="5">
        <f>SUM(R17:R19)</f>
        <v>2315</v>
      </c>
      <c r="S20" s="6">
        <v>13216</v>
      </c>
      <c r="T20" s="6">
        <v>15127</v>
      </c>
      <c r="U20" s="19">
        <f t="shared" si="1"/>
        <v>0.14459745762711873</v>
      </c>
    </row>
    <row r="21" spans="2:22" ht="24" customHeight="1" x14ac:dyDescent="0.25">
      <c r="B21" s="2"/>
    </row>
    <row r="22" spans="2:22" ht="24" customHeight="1" thickBot="1" x14ac:dyDescent="0.3">
      <c r="B22" s="27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2:22" ht="24" customHeight="1" thickBot="1" x14ac:dyDescent="0.3">
      <c r="B23" s="24"/>
      <c r="C23" s="20" t="s">
        <v>1</v>
      </c>
      <c r="D23" s="21"/>
      <c r="E23" s="20" t="s">
        <v>27</v>
      </c>
      <c r="F23" s="21"/>
      <c r="G23" s="20" t="s">
        <v>28</v>
      </c>
      <c r="H23" s="21"/>
      <c r="I23" s="20" t="s">
        <v>29</v>
      </c>
      <c r="J23" s="21"/>
      <c r="K23" s="20" t="s">
        <v>30</v>
      </c>
      <c r="L23" s="21"/>
      <c r="M23" s="20" t="s">
        <v>31</v>
      </c>
      <c r="N23" s="21"/>
      <c r="O23" s="20" t="s">
        <v>32</v>
      </c>
      <c r="P23" s="21"/>
      <c r="Q23" s="20" t="s">
        <v>33</v>
      </c>
      <c r="R23" s="21"/>
      <c r="S23" s="20" t="s">
        <v>2</v>
      </c>
      <c r="T23" s="23"/>
      <c r="U23" s="21"/>
    </row>
    <row r="24" spans="2:22" ht="24" customHeight="1" thickBot="1" x14ac:dyDescent="0.3">
      <c r="B24" s="25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9" t="s">
        <v>3</v>
      </c>
      <c r="L24" s="9" t="s">
        <v>4</v>
      </c>
      <c r="M24" s="9" t="s">
        <v>3</v>
      </c>
      <c r="N24" s="9" t="s">
        <v>4</v>
      </c>
      <c r="O24" s="9" t="s">
        <v>3</v>
      </c>
      <c r="P24" s="9" t="s">
        <v>4</v>
      </c>
      <c r="Q24" s="9" t="s">
        <v>3</v>
      </c>
      <c r="R24" s="9" t="s">
        <v>4</v>
      </c>
      <c r="S24" s="7" t="s">
        <v>3</v>
      </c>
      <c r="T24" s="7" t="s">
        <v>4</v>
      </c>
      <c r="U24" s="7" t="s">
        <v>5</v>
      </c>
    </row>
    <row r="25" spans="2:22" ht="24" customHeight="1" thickBot="1" x14ac:dyDescent="0.3">
      <c r="B25" s="3" t="s">
        <v>14</v>
      </c>
      <c r="C25" s="4">
        <v>2</v>
      </c>
      <c r="D25" s="4">
        <v>8</v>
      </c>
      <c r="E25" s="4">
        <v>2</v>
      </c>
      <c r="F25" s="4">
        <v>4</v>
      </c>
      <c r="G25" s="4">
        <v>2</v>
      </c>
      <c r="H25" s="4">
        <v>0</v>
      </c>
      <c r="I25" s="4">
        <v>2</v>
      </c>
      <c r="J25" s="4">
        <v>8</v>
      </c>
      <c r="K25" s="4">
        <v>2</v>
      </c>
      <c r="L25" s="4">
        <v>4</v>
      </c>
      <c r="M25" s="4">
        <v>2</v>
      </c>
      <c r="N25" s="4">
        <v>5</v>
      </c>
      <c r="O25" s="4">
        <v>2</v>
      </c>
      <c r="P25" s="4">
        <v>8</v>
      </c>
      <c r="Q25" s="4">
        <v>2</v>
      </c>
      <c r="R25" s="4">
        <v>5</v>
      </c>
      <c r="S25" s="6">
        <f>C25+E25+G25+I25+K25+M25+O25+Q25</f>
        <v>16</v>
      </c>
      <c r="T25" s="6">
        <f>D25+F25+H25+J25+L25+N25+P25+R25</f>
        <v>42</v>
      </c>
      <c r="U25" s="19">
        <f>T25/S25-100%</f>
        <v>1.625</v>
      </c>
    </row>
    <row r="26" spans="2:22" ht="26.25" customHeight="1" thickBot="1" x14ac:dyDescent="0.3">
      <c r="B26" s="3" t="s">
        <v>15</v>
      </c>
      <c r="C26" s="4">
        <v>20</v>
      </c>
      <c r="D26" s="4">
        <v>22</v>
      </c>
      <c r="E26" s="4">
        <v>20</v>
      </c>
      <c r="F26" s="4">
        <v>18</v>
      </c>
      <c r="G26" s="4">
        <v>20</v>
      </c>
      <c r="H26" s="4">
        <v>24</v>
      </c>
      <c r="I26" s="4">
        <v>20</v>
      </c>
      <c r="J26" s="4">
        <v>0</v>
      </c>
      <c r="K26" s="4">
        <v>20</v>
      </c>
      <c r="L26" s="4">
        <v>14</v>
      </c>
      <c r="M26" s="4">
        <v>20</v>
      </c>
      <c r="N26" s="4">
        <v>31</v>
      </c>
      <c r="O26" s="4">
        <v>20</v>
      </c>
      <c r="P26" s="4">
        <v>30</v>
      </c>
      <c r="Q26" s="4">
        <v>20</v>
      </c>
      <c r="R26" s="4">
        <v>32</v>
      </c>
      <c r="S26" s="6">
        <f t="shared" ref="S26:S38" si="2">C26+E26+G26+I26+K26+M26+O26+Q26</f>
        <v>160</v>
      </c>
      <c r="T26" s="6">
        <f t="shared" ref="T26:T37" si="3">D26+F26+H26+J26+L26+N26+P26+R26</f>
        <v>171</v>
      </c>
      <c r="U26" s="19">
        <f t="shared" ref="U26:U38" si="4">T26/S26-100%</f>
        <v>6.8750000000000089E-2</v>
      </c>
      <c r="V26" s="17"/>
    </row>
    <row r="27" spans="2:22" ht="24" customHeight="1" thickBot="1" x14ac:dyDescent="0.3">
      <c r="B27" s="3" t="s">
        <v>16</v>
      </c>
      <c r="C27" s="4">
        <v>370</v>
      </c>
      <c r="D27" s="4">
        <v>547</v>
      </c>
      <c r="E27" s="4">
        <v>370</v>
      </c>
      <c r="F27" s="4">
        <v>430</v>
      </c>
      <c r="G27" s="4">
        <v>370</v>
      </c>
      <c r="H27" s="4">
        <v>426</v>
      </c>
      <c r="I27" s="4">
        <v>370</v>
      </c>
      <c r="J27" s="4">
        <v>324</v>
      </c>
      <c r="K27" s="4">
        <v>370</v>
      </c>
      <c r="L27" s="4">
        <v>450</v>
      </c>
      <c r="M27" s="4">
        <v>370</v>
      </c>
      <c r="N27" s="4">
        <v>450</v>
      </c>
      <c r="O27" s="4">
        <v>370</v>
      </c>
      <c r="P27" s="4">
        <v>457</v>
      </c>
      <c r="Q27" s="4">
        <v>370</v>
      </c>
      <c r="R27" s="4">
        <v>433</v>
      </c>
      <c r="S27" s="6">
        <f t="shared" si="2"/>
        <v>2960</v>
      </c>
      <c r="T27" s="6">
        <v>3579</v>
      </c>
      <c r="U27" s="19">
        <f t="shared" si="4"/>
        <v>0.20912162162162162</v>
      </c>
    </row>
    <row r="28" spans="2:22" ht="24" customHeight="1" thickBot="1" x14ac:dyDescent="0.3">
      <c r="B28" s="14" t="s">
        <v>17</v>
      </c>
      <c r="C28" s="7">
        <v>392</v>
      </c>
      <c r="D28" s="7">
        <v>577</v>
      </c>
      <c r="E28" s="7">
        <v>392</v>
      </c>
      <c r="F28" s="7">
        <v>452</v>
      </c>
      <c r="G28" s="7">
        <v>392</v>
      </c>
      <c r="H28" s="7">
        <v>450</v>
      </c>
      <c r="I28" s="7">
        <v>392</v>
      </c>
      <c r="J28" s="7">
        <v>394</v>
      </c>
      <c r="K28" s="7">
        <v>392</v>
      </c>
      <c r="L28" s="7">
        <v>468</v>
      </c>
      <c r="M28" s="7">
        <v>392</v>
      </c>
      <c r="N28" s="7">
        <v>486</v>
      </c>
      <c r="O28" s="7">
        <v>392</v>
      </c>
      <c r="P28" s="7">
        <f>SUM(P25:P27)</f>
        <v>495</v>
      </c>
      <c r="Q28" s="7">
        <v>392</v>
      </c>
      <c r="R28" s="7">
        <v>470</v>
      </c>
      <c r="S28" s="6">
        <f t="shared" si="2"/>
        <v>3136</v>
      </c>
      <c r="T28" s="6">
        <f t="shared" si="3"/>
        <v>3792</v>
      </c>
      <c r="U28" s="19">
        <f t="shared" si="4"/>
        <v>0.20918367346938771</v>
      </c>
    </row>
    <row r="29" spans="2:22" ht="24" customHeight="1" thickBot="1" x14ac:dyDescent="0.3">
      <c r="B29" s="14" t="s">
        <v>18</v>
      </c>
      <c r="C29" s="7">
        <v>210</v>
      </c>
      <c r="D29" s="7">
        <v>270</v>
      </c>
      <c r="E29" s="7">
        <v>210</v>
      </c>
      <c r="F29" s="7">
        <v>311</v>
      </c>
      <c r="G29" s="7">
        <v>210</v>
      </c>
      <c r="H29" s="7">
        <v>345</v>
      </c>
      <c r="I29" s="7">
        <v>210</v>
      </c>
      <c r="J29" s="7">
        <v>299</v>
      </c>
      <c r="K29" s="7">
        <v>210</v>
      </c>
      <c r="L29" s="7">
        <v>347</v>
      </c>
      <c r="M29" s="7">
        <v>210</v>
      </c>
      <c r="N29" s="7">
        <v>47</v>
      </c>
      <c r="O29" s="7">
        <v>210</v>
      </c>
      <c r="P29" s="7">
        <v>0</v>
      </c>
      <c r="Q29" s="7">
        <v>210</v>
      </c>
      <c r="R29" s="7">
        <v>0</v>
      </c>
      <c r="S29" s="6">
        <f t="shared" si="2"/>
        <v>1680</v>
      </c>
      <c r="T29" s="6">
        <f t="shared" si="3"/>
        <v>1619</v>
      </c>
      <c r="U29" s="19">
        <f t="shared" si="4"/>
        <v>-3.6309523809523792E-2</v>
      </c>
    </row>
    <row r="30" spans="2:22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4">
        <v>210</v>
      </c>
      <c r="L30" s="4">
        <v>0</v>
      </c>
      <c r="M30" s="4">
        <v>210</v>
      </c>
      <c r="N30" s="4">
        <v>0</v>
      </c>
      <c r="O30" s="4">
        <v>210</v>
      </c>
      <c r="P30" s="4">
        <v>0</v>
      </c>
      <c r="Q30" s="4">
        <v>210</v>
      </c>
      <c r="R30" s="4">
        <v>0</v>
      </c>
      <c r="S30" s="6">
        <f t="shared" si="2"/>
        <v>1680</v>
      </c>
      <c r="T30" s="6">
        <f t="shared" si="3"/>
        <v>0</v>
      </c>
      <c r="U30" s="19">
        <f t="shared" si="4"/>
        <v>-1</v>
      </c>
    </row>
    <row r="31" spans="2:22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4">
        <v>20</v>
      </c>
      <c r="L31" s="4">
        <v>0</v>
      </c>
      <c r="M31" s="4">
        <v>20</v>
      </c>
      <c r="N31" s="4">
        <v>0</v>
      </c>
      <c r="O31" s="4">
        <v>20</v>
      </c>
      <c r="P31" s="4">
        <v>0</v>
      </c>
      <c r="Q31" s="4">
        <v>20</v>
      </c>
      <c r="R31" s="4">
        <v>0</v>
      </c>
      <c r="S31" s="6">
        <f t="shared" si="2"/>
        <v>160</v>
      </c>
      <c r="T31" s="6">
        <f t="shared" si="3"/>
        <v>0</v>
      </c>
      <c r="U31" s="19">
        <f t="shared" si="4"/>
        <v>-1</v>
      </c>
    </row>
    <row r="32" spans="2:22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v>230</v>
      </c>
      <c r="L32" s="7">
        <v>0</v>
      </c>
      <c r="M32" s="7">
        <v>230</v>
      </c>
      <c r="N32" s="7">
        <v>0</v>
      </c>
      <c r="O32" s="7">
        <v>230</v>
      </c>
      <c r="P32" s="7">
        <v>0</v>
      </c>
      <c r="Q32" s="7">
        <v>230</v>
      </c>
      <c r="R32" s="7">
        <v>0</v>
      </c>
      <c r="S32" s="6">
        <f t="shared" si="2"/>
        <v>1840</v>
      </c>
      <c r="T32" s="6">
        <f t="shared" si="3"/>
        <v>0</v>
      </c>
      <c r="U32" s="19">
        <f t="shared" si="4"/>
        <v>-1</v>
      </c>
    </row>
    <row r="33" spans="2:21" ht="39.75" customHeight="1" thickBot="1" x14ac:dyDescent="0.3">
      <c r="B33" s="3" t="s">
        <v>21</v>
      </c>
      <c r="C33" s="4">
        <v>90</v>
      </c>
      <c r="D33" s="4">
        <v>92</v>
      </c>
      <c r="E33" s="4">
        <v>90</v>
      </c>
      <c r="F33" s="4">
        <v>79</v>
      </c>
      <c r="G33" s="4">
        <v>90</v>
      </c>
      <c r="H33" s="4">
        <v>72</v>
      </c>
      <c r="I33" s="4">
        <v>90</v>
      </c>
      <c r="J33" s="4">
        <v>83</v>
      </c>
      <c r="K33" s="4">
        <v>90</v>
      </c>
      <c r="L33" s="4">
        <v>80</v>
      </c>
      <c r="M33" s="4">
        <v>90</v>
      </c>
      <c r="N33" s="4">
        <v>90</v>
      </c>
      <c r="O33" s="4">
        <v>90</v>
      </c>
      <c r="P33" s="4">
        <v>101</v>
      </c>
      <c r="Q33" s="4">
        <v>90</v>
      </c>
      <c r="R33" s="4">
        <v>98</v>
      </c>
      <c r="S33" s="6">
        <f t="shared" si="2"/>
        <v>720</v>
      </c>
      <c r="T33" s="6">
        <f t="shared" si="3"/>
        <v>695</v>
      </c>
      <c r="U33" s="19">
        <f t="shared" si="4"/>
        <v>-3.472222222222221E-2</v>
      </c>
    </row>
    <row r="34" spans="2:21" ht="47.25" customHeight="1" thickBot="1" x14ac:dyDescent="0.3">
      <c r="B34" s="3" t="s">
        <v>22</v>
      </c>
      <c r="C34" s="4">
        <v>480</v>
      </c>
      <c r="D34" s="4">
        <v>313</v>
      </c>
      <c r="E34" s="4">
        <v>480</v>
      </c>
      <c r="F34" s="4">
        <v>453</v>
      </c>
      <c r="G34" s="4">
        <v>480</v>
      </c>
      <c r="H34" s="4">
        <v>414</v>
      </c>
      <c r="I34" s="4">
        <v>480</v>
      </c>
      <c r="J34" s="4">
        <v>528</v>
      </c>
      <c r="K34" s="4">
        <v>480</v>
      </c>
      <c r="L34" s="4">
        <v>582</v>
      </c>
      <c r="M34" s="4">
        <v>480</v>
      </c>
      <c r="N34" s="4">
        <v>373</v>
      </c>
      <c r="O34" s="4">
        <v>480</v>
      </c>
      <c r="P34" s="4">
        <v>613</v>
      </c>
      <c r="Q34" s="4">
        <v>480</v>
      </c>
      <c r="R34" s="4">
        <v>509</v>
      </c>
      <c r="S34" s="6">
        <f t="shared" si="2"/>
        <v>3840</v>
      </c>
      <c r="T34" s="6">
        <f t="shared" si="3"/>
        <v>3785</v>
      </c>
      <c r="U34" s="19">
        <f t="shared" si="4"/>
        <v>-1.432291666666663E-2</v>
      </c>
    </row>
    <row r="35" spans="2:21" ht="24" customHeight="1" thickBot="1" x14ac:dyDescent="0.3">
      <c r="B35" s="3" t="s">
        <v>23</v>
      </c>
      <c r="C35" s="4">
        <v>135</v>
      </c>
      <c r="D35" s="4">
        <v>118</v>
      </c>
      <c r="E35" s="4">
        <v>135</v>
      </c>
      <c r="F35" s="4">
        <v>106</v>
      </c>
      <c r="G35" s="4">
        <v>135</v>
      </c>
      <c r="H35" s="4">
        <v>115</v>
      </c>
      <c r="I35" s="4">
        <v>135</v>
      </c>
      <c r="J35" s="4">
        <v>77</v>
      </c>
      <c r="K35" s="4">
        <v>135</v>
      </c>
      <c r="L35" s="4">
        <v>150</v>
      </c>
      <c r="M35" s="4">
        <v>135</v>
      </c>
      <c r="N35" s="4">
        <v>134</v>
      </c>
      <c r="O35" s="4">
        <v>135</v>
      </c>
      <c r="P35" s="4">
        <v>110</v>
      </c>
      <c r="Q35" s="4">
        <v>135</v>
      </c>
      <c r="R35" s="4">
        <v>128</v>
      </c>
      <c r="S35" s="6">
        <f t="shared" si="2"/>
        <v>1080</v>
      </c>
      <c r="T35" s="6">
        <f t="shared" si="3"/>
        <v>938</v>
      </c>
      <c r="U35" s="19">
        <f t="shared" si="4"/>
        <v>-0.13148148148148153</v>
      </c>
    </row>
    <row r="36" spans="2:21" ht="24" customHeight="1" thickBot="1" x14ac:dyDescent="0.3">
      <c r="B36" s="3" t="s">
        <v>24</v>
      </c>
      <c r="C36" s="4">
        <v>5</v>
      </c>
      <c r="D36" s="4">
        <v>11</v>
      </c>
      <c r="E36" s="4">
        <v>5</v>
      </c>
      <c r="F36" s="4">
        <v>6</v>
      </c>
      <c r="G36" s="4">
        <v>5</v>
      </c>
      <c r="H36" s="4">
        <v>7</v>
      </c>
      <c r="I36" s="4">
        <v>5</v>
      </c>
      <c r="J36" s="4">
        <v>5</v>
      </c>
      <c r="K36" s="4">
        <v>5</v>
      </c>
      <c r="L36" s="4">
        <v>5</v>
      </c>
      <c r="M36" s="4">
        <v>5</v>
      </c>
      <c r="N36" s="4">
        <v>5</v>
      </c>
      <c r="O36" s="4">
        <v>5</v>
      </c>
      <c r="P36" s="4">
        <v>5</v>
      </c>
      <c r="Q36" s="4">
        <v>5</v>
      </c>
      <c r="R36" s="4">
        <v>3</v>
      </c>
      <c r="S36" s="6">
        <f t="shared" si="2"/>
        <v>40</v>
      </c>
      <c r="T36" s="6">
        <f t="shared" si="3"/>
        <v>47</v>
      </c>
      <c r="U36" s="19">
        <f t="shared" si="4"/>
        <v>0.17500000000000004</v>
      </c>
    </row>
    <row r="37" spans="2:21" ht="36.75" customHeight="1" thickBot="1" x14ac:dyDescent="0.3">
      <c r="B37" s="14" t="s">
        <v>10</v>
      </c>
      <c r="C37" s="7">
        <v>710</v>
      </c>
      <c r="D37" s="7">
        <v>534</v>
      </c>
      <c r="E37" s="7">
        <v>710</v>
      </c>
      <c r="F37" s="7">
        <v>644</v>
      </c>
      <c r="G37" s="7">
        <v>710</v>
      </c>
      <c r="H37" s="7">
        <v>608</v>
      </c>
      <c r="I37" s="7">
        <v>710</v>
      </c>
      <c r="J37" s="7">
        <v>693</v>
      </c>
      <c r="K37" s="7">
        <v>710</v>
      </c>
      <c r="L37" s="7">
        <v>817</v>
      </c>
      <c r="M37" s="7">
        <v>710</v>
      </c>
      <c r="N37" s="7">
        <v>602</v>
      </c>
      <c r="O37" s="7">
        <v>710</v>
      </c>
      <c r="P37" s="7">
        <v>829</v>
      </c>
      <c r="Q37" s="7">
        <v>710</v>
      </c>
      <c r="R37" s="7">
        <v>738</v>
      </c>
      <c r="S37" s="6">
        <f t="shared" si="2"/>
        <v>5680</v>
      </c>
      <c r="T37" s="6">
        <f t="shared" si="3"/>
        <v>5465</v>
      </c>
      <c r="U37" s="19">
        <f t="shared" si="4"/>
        <v>-3.7852112676056371E-2</v>
      </c>
    </row>
    <row r="38" spans="2:21" ht="24" customHeight="1" thickBot="1" x14ac:dyDescent="0.3">
      <c r="B38" s="3" t="s">
        <v>2</v>
      </c>
      <c r="C38" s="6">
        <v>1542</v>
      </c>
      <c r="D38" s="6">
        <v>1381</v>
      </c>
      <c r="E38" s="6">
        <v>1542</v>
      </c>
      <c r="F38" s="6">
        <f>F28+F29+F37</f>
        <v>1407</v>
      </c>
      <c r="G38" s="6">
        <v>1542</v>
      </c>
      <c r="H38" s="6">
        <v>1400</v>
      </c>
      <c r="I38" s="6">
        <v>1542</v>
      </c>
      <c r="J38" s="6">
        <v>1265</v>
      </c>
      <c r="K38" s="6">
        <v>1542</v>
      </c>
      <c r="L38" s="6">
        <v>1632</v>
      </c>
      <c r="M38" s="6">
        <v>1542</v>
      </c>
      <c r="N38" s="6">
        <v>1135</v>
      </c>
      <c r="O38" s="6">
        <v>1542</v>
      </c>
      <c r="P38" s="6">
        <v>1324</v>
      </c>
      <c r="Q38" s="6">
        <v>1542</v>
      </c>
      <c r="R38" s="6">
        <v>1208</v>
      </c>
      <c r="S38" s="6">
        <f t="shared" si="2"/>
        <v>12336</v>
      </c>
      <c r="T38" s="6">
        <v>10900</v>
      </c>
      <c r="U38" s="19">
        <f t="shared" si="4"/>
        <v>-0.11640726329442286</v>
      </c>
    </row>
    <row r="39" spans="2:21" ht="24" customHeight="1" thickBot="1" x14ac:dyDescent="0.3">
      <c r="B39" s="26" t="s">
        <v>11</v>
      </c>
      <c r="C39" s="26"/>
      <c r="D39" s="2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8"/>
    </row>
    <row r="40" spans="2:21" ht="24" customHeight="1" x14ac:dyDescent="0.25">
      <c r="B40" s="2"/>
    </row>
    <row r="41" spans="2:21" ht="24" customHeight="1" x14ac:dyDescent="0.25">
      <c r="B41" s="11"/>
    </row>
    <row r="42" spans="2:21" ht="24" customHeight="1" x14ac:dyDescent="0.25">
      <c r="B42" s="2"/>
    </row>
    <row r="43" spans="2:21" ht="24" customHeight="1" x14ac:dyDescent="0.25">
      <c r="B43" s="2"/>
    </row>
    <row r="44" spans="2:21" ht="24" customHeight="1" x14ac:dyDescent="0.25">
      <c r="B44" s="2"/>
    </row>
    <row r="45" spans="2:21" ht="24" customHeight="1" x14ac:dyDescent="0.25">
      <c r="B45" s="2"/>
    </row>
    <row r="46" spans="2:21" ht="24" customHeight="1" x14ac:dyDescent="0.25">
      <c r="B46" s="2"/>
    </row>
    <row r="47" spans="2:21" ht="24" customHeight="1" x14ac:dyDescent="0.25">
      <c r="B47" s="2"/>
    </row>
    <row r="48" spans="2:21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35">
    <mergeCell ref="B5:D5"/>
    <mergeCell ref="B7:B8"/>
    <mergeCell ref="S7:U7"/>
    <mergeCell ref="C7:D7"/>
    <mergeCell ref="E7:F7"/>
    <mergeCell ref="I7:J7"/>
    <mergeCell ref="K7:L7"/>
    <mergeCell ref="O7:P7"/>
    <mergeCell ref="O15:P15"/>
    <mergeCell ref="O23:P23"/>
    <mergeCell ref="B39:D39"/>
    <mergeCell ref="C23:D23"/>
    <mergeCell ref="B15:B16"/>
    <mergeCell ref="B22:U22"/>
    <mergeCell ref="E15:F15"/>
    <mergeCell ref="E23:F23"/>
    <mergeCell ref="B14:U14"/>
    <mergeCell ref="I15:J15"/>
    <mergeCell ref="I23:J23"/>
    <mergeCell ref="Q7:R7"/>
    <mergeCell ref="Q15:R15"/>
    <mergeCell ref="Q23:R23"/>
    <mergeCell ref="B4:AA4"/>
    <mergeCell ref="S23:U23"/>
    <mergeCell ref="B23:B24"/>
    <mergeCell ref="C15:D15"/>
    <mergeCell ref="S15:U15"/>
    <mergeCell ref="G7:H7"/>
    <mergeCell ref="G15:H15"/>
    <mergeCell ref="G23:H23"/>
    <mergeCell ref="K15:L15"/>
    <mergeCell ref="K23:L23"/>
    <mergeCell ref="M7:N7"/>
    <mergeCell ref="M15:N15"/>
    <mergeCell ref="M23:N23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2025-09-12T21:37:09Z</dcterms:modified>
</cp:coreProperties>
</file>