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11.Novembro\Hospitalar\"/>
    </mc:Choice>
  </mc:AlternateContent>
  <xr:revisionPtr revIDLastSave="0" documentId="13_ncr:1_{A465BF3B-C874-4428-BA07-5812291E2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2" i="2" l="1"/>
  <c r="AA32" i="2"/>
  <c r="Z32" i="2"/>
  <c r="Z26" i="2"/>
  <c r="Z27" i="2" s="1"/>
  <c r="Y26" i="2"/>
  <c r="Z21" i="2"/>
  <c r="Z20" i="2"/>
  <c r="Z19" i="2"/>
  <c r="AA20" i="2"/>
  <c r="Y21" i="2"/>
  <c r="Y20" i="2"/>
  <c r="Y19" i="2"/>
  <c r="AA13" i="2"/>
  <c r="AA12" i="2"/>
  <c r="AA11" i="2"/>
  <c r="AA10" i="2"/>
  <c r="Z14" i="2"/>
  <c r="AA14" i="2" s="1"/>
  <c r="Z13" i="2"/>
  <c r="Z12" i="2"/>
  <c r="Z11" i="2"/>
  <c r="Z10" i="2"/>
  <c r="Y14" i="2"/>
  <c r="Y13" i="2"/>
  <c r="Y12" i="2"/>
  <c r="Y11" i="2"/>
  <c r="Y10" i="2"/>
  <c r="X21" i="2"/>
  <c r="X14" i="2"/>
  <c r="V14" i="2"/>
  <c r="V21" i="2"/>
  <c r="R21" i="2"/>
  <c r="R14" i="2"/>
  <c r="P21" i="2"/>
  <c r="P14" i="2"/>
  <c r="AA21" i="2" l="1"/>
  <c r="Y27" i="2"/>
  <c r="AA27" i="2" s="1"/>
  <c r="AA26" i="2"/>
  <c r="AA19" i="2"/>
</calcChain>
</file>

<file path=xl/sharedStrings.xml><?xml version="1.0" encoding="utf-8"?>
<sst xmlns="http://schemas.openxmlformats.org/spreadsheetml/2006/main" count="165" uniqueCount="29">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</sst>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7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438150</xdr:colOff>
      <xdr:row>0</xdr:row>
      <xdr:rowOff>200025</xdr:rowOff>
    </xdr:from>
    <xdr:to>
      <xdr:col>28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D34"/>
  <sheetViews>
    <sheetView showGridLines="0" tabSelected="1" view="pageBreakPreview" zoomScaleNormal="100" zoomScaleSheetLayoutView="100" workbookViewId="0">
      <selection activeCell="AE6" sqref="AE6"/>
    </sheetView>
  </sheetViews>
  <sheetFormatPr defaultRowHeight="20.100000000000001" customHeight="1" x14ac:dyDescent="0.25"/>
  <cols>
    <col min="2" max="2" width="27.5703125" customWidth="1"/>
    <col min="3" max="26" width="6.7109375" style="7" customWidth="1"/>
    <col min="27" max="27" width="10.85546875" style="7" bestFit="1" customWidth="1"/>
  </cols>
  <sheetData>
    <row r="4" spans="1:30" ht="20.100000000000001" customHeight="1" x14ac:dyDescent="0.3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30" ht="20.100000000000001" customHeight="1" x14ac:dyDescent="0.3">
      <c r="A5" s="26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30" ht="20.100000000000001" customHeight="1" thickBot="1" x14ac:dyDescent="0.35">
      <c r="B6" s="28"/>
      <c r="C6" s="28"/>
      <c r="D6" s="2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27"/>
      <c r="Z6" s="27"/>
      <c r="AA6" s="27"/>
      <c r="AB6" s="27"/>
      <c r="AC6" s="27"/>
      <c r="AD6" s="27"/>
    </row>
    <row r="7" spans="1:30" ht="20.100000000000001" customHeight="1" thickBot="1" x14ac:dyDescent="0.3">
      <c r="B7" s="1" t="s">
        <v>6</v>
      </c>
    </row>
    <row r="8" spans="1:30" ht="20.100000000000001" customHeight="1" thickBot="1" x14ac:dyDescent="0.3">
      <c r="B8" s="23"/>
      <c r="C8" s="20" t="s">
        <v>0</v>
      </c>
      <c r="D8" s="21"/>
      <c r="E8" s="20" t="s">
        <v>19</v>
      </c>
      <c r="F8" s="21"/>
      <c r="G8" s="20" t="s">
        <v>20</v>
      </c>
      <c r="H8" s="21"/>
      <c r="I8" s="20" t="s">
        <v>21</v>
      </c>
      <c r="J8" s="21"/>
      <c r="K8" s="17" t="s">
        <v>22</v>
      </c>
      <c r="L8" s="18"/>
      <c r="M8" s="17" t="s">
        <v>23</v>
      </c>
      <c r="N8" s="18"/>
      <c r="O8" s="17" t="s">
        <v>24</v>
      </c>
      <c r="P8" s="18"/>
      <c r="Q8" s="17" t="s">
        <v>25</v>
      </c>
      <c r="R8" s="18"/>
      <c r="S8" s="17" t="s">
        <v>26</v>
      </c>
      <c r="T8" s="18"/>
      <c r="U8" s="17" t="s">
        <v>27</v>
      </c>
      <c r="V8" s="18"/>
      <c r="W8" s="17" t="s">
        <v>28</v>
      </c>
      <c r="X8" s="18"/>
      <c r="Y8" s="17" t="s">
        <v>1</v>
      </c>
      <c r="Z8" s="19"/>
      <c r="AA8" s="18"/>
    </row>
    <row r="9" spans="1:30" ht="20.100000000000001" customHeight="1" thickBot="1" x14ac:dyDescent="0.3">
      <c r="B9" s="24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2</v>
      </c>
      <c r="L9" s="8" t="s">
        <v>3</v>
      </c>
      <c r="M9" s="8" t="s">
        <v>2</v>
      </c>
      <c r="N9" s="8" t="s">
        <v>3</v>
      </c>
      <c r="O9" s="8" t="s">
        <v>2</v>
      </c>
      <c r="P9" s="8" t="s">
        <v>3</v>
      </c>
      <c r="Q9" s="8" t="s">
        <v>2</v>
      </c>
      <c r="R9" s="8" t="s">
        <v>3</v>
      </c>
      <c r="S9" s="8" t="s">
        <v>2</v>
      </c>
      <c r="T9" s="8" t="s">
        <v>3</v>
      </c>
      <c r="U9" s="8" t="s">
        <v>2</v>
      </c>
      <c r="V9" s="8" t="s">
        <v>3</v>
      </c>
      <c r="W9" s="8" t="s">
        <v>2</v>
      </c>
      <c r="X9" s="8" t="s">
        <v>3</v>
      </c>
      <c r="Y9" s="8" t="s">
        <v>2</v>
      </c>
      <c r="Z9" s="8" t="s">
        <v>3</v>
      </c>
      <c r="AA9" s="8" t="s">
        <v>4</v>
      </c>
    </row>
    <row r="10" spans="1:30" ht="20.100000000000001" customHeight="1" thickBot="1" x14ac:dyDescent="0.3">
      <c r="B10" s="3" t="s">
        <v>7</v>
      </c>
      <c r="C10" s="4">
        <v>82</v>
      </c>
      <c r="D10" s="4">
        <v>181</v>
      </c>
      <c r="E10" s="4">
        <v>82</v>
      </c>
      <c r="F10" s="4">
        <v>208</v>
      </c>
      <c r="G10" s="4">
        <v>82</v>
      </c>
      <c r="H10" s="4">
        <v>181</v>
      </c>
      <c r="I10" s="4">
        <v>82</v>
      </c>
      <c r="J10" s="4">
        <v>180</v>
      </c>
      <c r="K10" s="4">
        <v>82</v>
      </c>
      <c r="L10" s="4">
        <v>176</v>
      </c>
      <c r="M10" s="4">
        <v>82</v>
      </c>
      <c r="N10" s="4">
        <v>147</v>
      </c>
      <c r="O10" s="4">
        <v>82</v>
      </c>
      <c r="P10" s="4">
        <v>204</v>
      </c>
      <c r="Q10" s="4">
        <v>82</v>
      </c>
      <c r="R10" s="4">
        <v>172</v>
      </c>
      <c r="S10" s="4">
        <v>82</v>
      </c>
      <c r="T10" s="4">
        <v>168</v>
      </c>
      <c r="U10" s="4">
        <v>82</v>
      </c>
      <c r="V10" s="4">
        <v>173</v>
      </c>
      <c r="W10" s="4">
        <v>82</v>
      </c>
      <c r="X10" s="4">
        <v>162</v>
      </c>
      <c r="Y10" s="6">
        <f>C10*11</f>
        <v>902</v>
      </c>
      <c r="Z10" s="16">
        <f>D10+F10+H10+J10+L10+N10+P10+R10+T10+V10+X10</f>
        <v>1952</v>
      </c>
      <c r="AA10" s="15">
        <f>Z10/Y10-100%</f>
        <v>1.164079822616408</v>
      </c>
    </row>
    <row r="11" spans="1:30" ht="20.100000000000001" customHeight="1" thickBot="1" x14ac:dyDescent="0.3">
      <c r="B11" s="3" t="s">
        <v>8</v>
      </c>
      <c r="C11" s="4">
        <v>200</v>
      </c>
      <c r="D11" s="4">
        <v>170</v>
      </c>
      <c r="E11" s="4">
        <v>200</v>
      </c>
      <c r="F11" s="4">
        <v>167</v>
      </c>
      <c r="G11" s="4">
        <v>200</v>
      </c>
      <c r="H11" s="4">
        <v>182</v>
      </c>
      <c r="I11" s="4">
        <v>200</v>
      </c>
      <c r="J11" s="4">
        <v>200</v>
      </c>
      <c r="K11" s="4">
        <v>200</v>
      </c>
      <c r="L11" s="4">
        <v>159</v>
      </c>
      <c r="M11" s="4">
        <v>200</v>
      </c>
      <c r="N11" s="4">
        <v>185</v>
      </c>
      <c r="O11" s="4">
        <v>200</v>
      </c>
      <c r="P11" s="4">
        <v>187</v>
      </c>
      <c r="Q11" s="4">
        <v>200</v>
      </c>
      <c r="R11" s="4">
        <v>172</v>
      </c>
      <c r="S11" s="4">
        <v>200</v>
      </c>
      <c r="T11" s="4">
        <v>139</v>
      </c>
      <c r="U11" s="4">
        <v>200</v>
      </c>
      <c r="V11" s="4">
        <v>139</v>
      </c>
      <c r="W11" s="4">
        <v>200</v>
      </c>
      <c r="X11" s="4">
        <v>138</v>
      </c>
      <c r="Y11" s="6">
        <f t="shared" ref="Y11:Y14" si="0">C11*11</f>
        <v>2200</v>
      </c>
      <c r="Z11" s="16">
        <f t="shared" ref="Z11:Z14" si="1">D11+F11+H11+J11+L11+N11+P11+R11+T11+V11+X11</f>
        <v>1838</v>
      </c>
      <c r="AA11" s="15">
        <f t="shared" ref="AA11:AA13" si="2">Z11/Y11-100%</f>
        <v>-0.16454545454545455</v>
      </c>
    </row>
    <row r="12" spans="1:30" ht="20.100000000000001" customHeight="1" thickBot="1" x14ac:dyDescent="0.3">
      <c r="B12" s="3" t="s">
        <v>9</v>
      </c>
      <c r="C12" s="4">
        <v>170</v>
      </c>
      <c r="D12" s="4">
        <v>120</v>
      </c>
      <c r="E12" s="4">
        <v>170</v>
      </c>
      <c r="F12" s="4">
        <v>118</v>
      </c>
      <c r="G12" s="4">
        <v>170</v>
      </c>
      <c r="H12" s="4">
        <v>115</v>
      </c>
      <c r="I12" s="4">
        <v>170</v>
      </c>
      <c r="J12" s="4">
        <v>149</v>
      </c>
      <c r="K12" s="4">
        <v>170</v>
      </c>
      <c r="L12" s="4">
        <v>137</v>
      </c>
      <c r="M12" s="4">
        <v>170</v>
      </c>
      <c r="N12" s="4">
        <v>120</v>
      </c>
      <c r="O12" s="4">
        <v>170</v>
      </c>
      <c r="P12" s="4">
        <v>128</v>
      </c>
      <c r="Q12" s="4">
        <v>170</v>
      </c>
      <c r="R12" s="4">
        <v>129</v>
      </c>
      <c r="S12" s="4">
        <v>170</v>
      </c>
      <c r="T12" s="4">
        <v>113</v>
      </c>
      <c r="U12" s="4">
        <v>170</v>
      </c>
      <c r="V12" s="4">
        <v>139</v>
      </c>
      <c r="W12" s="4">
        <v>170</v>
      </c>
      <c r="X12" s="4">
        <v>110</v>
      </c>
      <c r="Y12" s="6">
        <f t="shared" si="0"/>
        <v>1870</v>
      </c>
      <c r="Z12" s="16">
        <f t="shared" si="1"/>
        <v>1378</v>
      </c>
      <c r="AA12" s="15">
        <f t="shared" si="2"/>
        <v>-0.26310160427807483</v>
      </c>
    </row>
    <row r="13" spans="1:30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16</v>
      </c>
      <c r="I13" s="4">
        <v>15</v>
      </c>
      <c r="J13" s="4">
        <v>15</v>
      </c>
      <c r="K13" s="4">
        <v>15</v>
      </c>
      <c r="L13" s="4">
        <v>17</v>
      </c>
      <c r="M13" s="4">
        <v>15</v>
      </c>
      <c r="N13" s="4">
        <v>15</v>
      </c>
      <c r="O13" s="4">
        <v>15</v>
      </c>
      <c r="P13" s="4">
        <v>17</v>
      </c>
      <c r="Q13" s="4">
        <v>15</v>
      </c>
      <c r="R13" s="4">
        <v>17</v>
      </c>
      <c r="S13" s="4">
        <v>15</v>
      </c>
      <c r="T13" s="4">
        <v>17</v>
      </c>
      <c r="U13" s="4">
        <v>15</v>
      </c>
      <c r="V13" s="4">
        <v>18</v>
      </c>
      <c r="W13" s="4">
        <v>15</v>
      </c>
      <c r="X13" s="4">
        <v>18</v>
      </c>
      <c r="Y13" s="6">
        <f t="shared" si="0"/>
        <v>165</v>
      </c>
      <c r="Z13" s="16">
        <f t="shared" si="1"/>
        <v>185</v>
      </c>
      <c r="AA13" s="15">
        <f t="shared" si="2"/>
        <v>0.1212121212121211</v>
      </c>
    </row>
    <row r="14" spans="1:30" ht="20.100000000000001" customHeight="1" thickBot="1" x14ac:dyDescent="0.3">
      <c r="B14" s="3" t="s">
        <v>1</v>
      </c>
      <c r="C14" s="6">
        <v>467</v>
      </c>
      <c r="D14" s="6">
        <v>489</v>
      </c>
      <c r="E14" s="6">
        <v>467</v>
      </c>
      <c r="F14" s="6">
        <v>510</v>
      </c>
      <c r="G14" s="6">
        <v>467</v>
      </c>
      <c r="H14" s="6">
        <v>494</v>
      </c>
      <c r="I14" s="6">
        <v>467</v>
      </c>
      <c r="J14" s="6">
        <v>544</v>
      </c>
      <c r="K14" s="6">
        <v>467</v>
      </c>
      <c r="L14" s="6">
        <v>489</v>
      </c>
      <c r="M14" s="6">
        <v>467</v>
      </c>
      <c r="N14" s="6">
        <v>467</v>
      </c>
      <c r="O14" s="6">
        <v>467</v>
      </c>
      <c r="P14" s="6">
        <f>SUM(P10:P13)</f>
        <v>536</v>
      </c>
      <c r="Q14" s="6">
        <v>467</v>
      </c>
      <c r="R14" s="6">
        <f>SUM(R10:R13)</f>
        <v>490</v>
      </c>
      <c r="S14" s="6">
        <v>467</v>
      </c>
      <c r="T14" s="6">
        <v>437</v>
      </c>
      <c r="U14" s="6">
        <v>467</v>
      </c>
      <c r="V14" s="6">
        <f>SUM(V10:V13)</f>
        <v>469</v>
      </c>
      <c r="W14" s="6">
        <v>467</v>
      </c>
      <c r="X14" s="6">
        <f>SUM(X10:X13)</f>
        <v>428</v>
      </c>
      <c r="Y14" s="6">
        <f t="shared" si="0"/>
        <v>5137</v>
      </c>
      <c r="Z14" s="16">
        <f t="shared" si="1"/>
        <v>5353</v>
      </c>
      <c r="AA14" s="15">
        <f>Z14/Y14-100%</f>
        <v>4.2047887872298961E-2</v>
      </c>
    </row>
    <row r="15" spans="1:30" ht="20.100000000000001" customHeight="1" x14ac:dyDescent="0.25">
      <c r="B15" s="22"/>
      <c r="C15" s="22"/>
      <c r="D15" s="2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30" ht="29.25" customHeight="1" thickBot="1" x14ac:dyDescent="0.3">
      <c r="B16" s="25" t="s">
        <v>11</v>
      </c>
      <c r="C16" s="25"/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8" ht="20.100000000000001" customHeight="1" thickBot="1" x14ac:dyDescent="0.3">
      <c r="B17" s="23"/>
      <c r="C17" s="20" t="s">
        <v>0</v>
      </c>
      <c r="D17" s="21"/>
      <c r="E17" s="20" t="s">
        <v>19</v>
      </c>
      <c r="F17" s="21"/>
      <c r="G17" s="20" t="s">
        <v>20</v>
      </c>
      <c r="H17" s="21"/>
      <c r="I17" s="20" t="s">
        <v>21</v>
      </c>
      <c r="J17" s="21"/>
      <c r="K17" s="17" t="s">
        <v>22</v>
      </c>
      <c r="L17" s="18"/>
      <c r="M17" s="17" t="s">
        <v>23</v>
      </c>
      <c r="N17" s="18"/>
      <c r="O17" s="17" t="s">
        <v>24</v>
      </c>
      <c r="P17" s="18"/>
      <c r="Q17" s="17" t="s">
        <v>25</v>
      </c>
      <c r="R17" s="18"/>
      <c r="S17" s="17" t="s">
        <v>26</v>
      </c>
      <c r="T17" s="18"/>
      <c r="U17" s="17" t="s">
        <v>27</v>
      </c>
      <c r="V17" s="18"/>
      <c r="W17" s="17" t="s">
        <v>28</v>
      </c>
      <c r="X17" s="18"/>
      <c r="Y17" s="17" t="s">
        <v>1</v>
      </c>
      <c r="Z17" s="19"/>
      <c r="AA17" s="18"/>
    </row>
    <row r="18" spans="2:28" ht="20.100000000000001" customHeight="1" thickBot="1" x14ac:dyDescent="0.3">
      <c r="B18" s="24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8" t="s">
        <v>2</v>
      </c>
      <c r="J18" s="8" t="s">
        <v>3</v>
      </c>
      <c r="K18" s="8" t="s">
        <v>2</v>
      </c>
      <c r="L18" s="8" t="s">
        <v>3</v>
      </c>
      <c r="M18" s="8" t="s">
        <v>2</v>
      </c>
      <c r="N18" s="8" t="s">
        <v>3</v>
      </c>
      <c r="O18" s="8" t="s">
        <v>2</v>
      </c>
      <c r="P18" s="8" t="s">
        <v>3</v>
      </c>
      <c r="Q18" s="8" t="s">
        <v>2</v>
      </c>
      <c r="R18" s="8" t="s">
        <v>3</v>
      </c>
      <c r="S18" s="8" t="s">
        <v>2</v>
      </c>
      <c r="T18" s="8" t="s">
        <v>3</v>
      </c>
      <c r="U18" s="8" t="s">
        <v>2</v>
      </c>
      <c r="V18" s="8" t="s">
        <v>3</v>
      </c>
      <c r="W18" s="8" t="s">
        <v>2</v>
      </c>
      <c r="X18" s="8" t="s">
        <v>3</v>
      </c>
      <c r="Y18" s="6" t="s">
        <v>2</v>
      </c>
      <c r="Z18" s="6" t="s">
        <v>3</v>
      </c>
      <c r="AA18" s="6" t="s">
        <v>4</v>
      </c>
    </row>
    <row r="19" spans="2:28" ht="20.100000000000001" customHeight="1" thickBot="1" x14ac:dyDescent="0.3">
      <c r="B19" s="3" t="s">
        <v>12</v>
      </c>
      <c r="C19" s="4">
        <v>200</v>
      </c>
      <c r="D19" s="4">
        <v>174</v>
      </c>
      <c r="E19" s="4">
        <v>200</v>
      </c>
      <c r="F19" s="4">
        <v>193</v>
      </c>
      <c r="G19" s="4">
        <v>200</v>
      </c>
      <c r="H19" s="4">
        <v>209</v>
      </c>
      <c r="I19" s="4">
        <v>200</v>
      </c>
      <c r="J19" s="4">
        <v>171</v>
      </c>
      <c r="K19" s="4">
        <v>200</v>
      </c>
      <c r="L19" s="4">
        <v>199</v>
      </c>
      <c r="M19" s="4">
        <v>200</v>
      </c>
      <c r="N19" s="4">
        <v>149</v>
      </c>
      <c r="O19" s="4">
        <v>200</v>
      </c>
      <c r="P19" s="4">
        <v>191</v>
      </c>
      <c r="Q19" s="4">
        <v>200</v>
      </c>
      <c r="R19" s="4">
        <v>320</v>
      </c>
      <c r="S19" s="4">
        <v>200</v>
      </c>
      <c r="T19" s="4">
        <v>256</v>
      </c>
      <c r="U19" s="4">
        <v>200</v>
      </c>
      <c r="V19" s="4">
        <v>232</v>
      </c>
      <c r="W19" s="4">
        <v>200</v>
      </c>
      <c r="X19" s="4">
        <v>226</v>
      </c>
      <c r="Y19" s="6">
        <f>C19*11</f>
        <v>2200</v>
      </c>
      <c r="Z19" s="6">
        <f>D19+F19+H19+J19+L19+N19+P19+R19+T19+V19+X19</f>
        <v>2320</v>
      </c>
      <c r="AA19" s="15">
        <f>Z19/Y19-100%</f>
        <v>5.4545454545454453E-2</v>
      </c>
      <c r="AB19" s="14"/>
    </row>
    <row r="20" spans="2:28" ht="20.100000000000001" customHeight="1" thickBot="1" x14ac:dyDescent="0.3">
      <c r="B20" s="3" t="s">
        <v>13</v>
      </c>
      <c r="C20" s="4">
        <v>100</v>
      </c>
      <c r="D20" s="4">
        <v>91</v>
      </c>
      <c r="E20" s="4">
        <v>100</v>
      </c>
      <c r="F20" s="4">
        <v>91</v>
      </c>
      <c r="G20" s="4">
        <v>100</v>
      </c>
      <c r="H20" s="4">
        <v>111</v>
      </c>
      <c r="I20" s="4">
        <v>100</v>
      </c>
      <c r="J20" s="4">
        <v>83</v>
      </c>
      <c r="K20" s="4">
        <v>100</v>
      </c>
      <c r="L20" s="4">
        <v>87</v>
      </c>
      <c r="M20" s="4">
        <v>100</v>
      </c>
      <c r="N20" s="4">
        <v>72</v>
      </c>
      <c r="O20" s="4">
        <v>100</v>
      </c>
      <c r="P20" s="4">
        <v>106</v>
      </c>
      <c r="Q20" s="4">
        <v>100</v>
      </c>
      <c r="R20" s="4">
        <v>98</v>
      </c>
      <c r="S20" s="4">
        <v>100</v>
      </c>
      <c r="T20" s="4">
        <v>99</v>
      </c>
      <c r="U20" s="4">
        <v>100</v>
      </c>
      <c r="V20" s="4">
        <v>89</v>
      </c>
      <c r="W20" s="4">
        <v>100</v>
      </c>
      <c r="X20" s="4">
        <v>92</v>
      </c>
      <c r="Y20" s="6">
        <f>C20*11</f>
        <v>1100</v>
      </c>
      <c r="Z20" s="6">
        <f>D20+F20+H20+J20+L20+N20+P20+R20+T20+V20+X20</f>
        <v>1019</v>
      </c>
      <c r="AA20" s="15">
        <f t="shared" ref="AA20:AA21" si="3">Z20/Y20-100%</f>
        <v>-7.3636363636363611E-2</v>
      </c>
      <c r="AB20" s="14"/>
    </row>
    <row r="21" spans="2:28" ht="20.100000000000001" customHeight="1" thickBot="1" x14ac:dyDescent="0.3">
      <c r="B21" s="3" t="s">
        <v>1</v>
      </c>
      <c r="C21" s="6">
        <v>300</v>
      </c>
      <c r="D21" s="6">
        <v>265</v>
      </c>
      <c r="E21" s="6">
        <v>300</v>
      </c>
      <c r="F21" s="6">
        <v>284</v>
      </c>
      <c r="G21" s="6">
        <v>300</v>
      </c>
      <c r="H21" s="6">
        <v>320</v>
      </c>
      <c r="I21" s="6">
        <v>300</v>
      </c>
      <c r="J21" s="6">
        <v>293</v>
      </c>
      <c r="K21" s="6">
        <v>300</v>
      </c>
      <c r="L21" s="6">
        <v>347</v>
      </c>
      <c r="M21" s="6">
        <v>300</v>
      </c>
      <c r="N21" s="6">
        <v>291</v>
      </c>
      <c r="O21" s="6">
        <v>300</v>
      </c>
      <c r="P21" s="6">
        <f>SUM(P19:P20)</f>
        <v>297</v>
      </c>
      <c r="Q21" s="6">
        <v>300</v>
      </c>
      <c r="R21" s="6">
        <f>SUM(R19:R20)</f>
        <v>418</v>
      </c>
      <c r="S21" s="6">
        <v>300</v>
      </c>
      <c r="T21" s="6">
        <v>430</v>
      </c>
      <c r="U21" s="6">
        <v>300</v>
      </c>
      <c r="V21" s="6">
        <f>SUM(V19:V20)</f>
        <v>321</v>
      </c>
      <c r="W21" s="6">
        <v>300</v>
      </c>
      <c r="X21" s="6">
        <f>SUM(X17:X20)</f>
        <v>318</v>
      </c>
      <c r="Y21" s="6">
        <f>C21*11</f>
        <v>3300</v>
      </c>
      <c r="Z21" s="6">
        <f>SUM(Z19:Z20)</f>
        <v>3339</v>
      </c>
      <c r="AA21" s="15">
        <f t="shared" si="3"/>
        <v>1.1818181818181728E-2</v>
      </c>
    </row>
    <row r="22" spans="2:28" ht="10.5" customHeight="1" x14ac:dyDescent="0.25">
      <c r="B22" s="2"/>
    </row>
    <row r="23" spans="2:28" ht="33" customHeight="1" thickBot="1" x14ac:dyDescent="0.3">
      <c r="B23" s="25" t="s">
        <v>14</v>
      </c>
      <c r="C23" s="25"/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2:28" ht="20.100000000000001" customHeight="1" thickBot="1" x14ac:dyDescent="0.3">
      <c r="B24" s="23"/>
      <c r="C24" s="17" t="s">
        <v>0</v>
      </c>
      <c r="D24" s="18"/>
      <c r="E24" s="17" t="s">
        <v>19</v>
      </c>
      <c r="F24" s="18"/>
      <c r="G24" s="20" t="s">
        <v>20</v>
      </c>
      <c r="H24" s="21"/>
      <c r="I24" s="20" t="s">
        <v>21</v>
      </c>
      <c r="J24" s="21"/>
      <c r="K24" s="17" t="s">
        <v>22</v>
      </c>
      <c r="L24" s="18"/>
      <c r="M24" s="17" t="s">
        <v>23</v>
      </c>
      <c r="N24" s="18"/>
      <c r="O24" s="17" t="s">
        <v>24</v>
      </c>
      <c r="P24" s="18"/>
      <c r="Q24" s="17" t="s">
        <v>25</v>
      </c>
      <c r="R24" s="18"/>
      <c r="S24" s="17" t="s">
        <v>26</v>
      </c>
      <c r="T24" s="18"/>
      <c r="U24" s="17" t="s">
        <v>27</v>
      </c>
      <c r="V24" s="18"/>
      <c r="W24" s="17" t="s">
        <v>28</v>
      </c>
      <c r="X24" s="18"/>
      <c r="Y24" s="17" t="s">
        <v>1</v>
      </c>
      <c r="Z24" s="19"/>
      <c r="AA24" s="18"/>
    </row>
    <row r="25" spans="2:28" ht="20.100000000000001" customHeight="1" thickBot="1" x14ac:dyDescent="0.3">
      <c r="B25" s="24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8" t="s">
        <v>2</v>
      </c>
      <c r="J25" s="8" t="s">
        <v>3</v>
      </c>
      <c r="K25" s="8" t="s">
        <v>2</v>
      </c>
      <c r="L25" s="8" t="s">
        <v>3</v>
      </c>
      <c r="M25" s="8" t="s">
        <v>2</v>
      </c>
      <c r="N25" s="8" t="s">
        <v>3</v>
      </c>
      <c r="O25" s="8" t="s">
        <v>2</v>
      </c>
      <c r="P25" s="8" t="s">
        <v>3</v>
      </c>
      <c r="Q25" s="8" t="s">
        <v>2</v>
      </c>
      <c r="R25" s="8" t="s">
        <v>3</v>
      </c>
      <c r="S25" s="8" t="s">
        <v>2</v>
      </c>
      <c r="T25" s="8" t="s">
        <v>3</v>
      </c>
      <c r="U25" s="8" t="s">
        <v>2</v>
      </c>
      <c r="V25" s="8" t="s">
        <v>3</v>
      </c>
      <c r="W25" s="8" t="s">
        <v>2</v>
      </c>
      <c r="X25" s="8" t="s">
        <v>3</v>
      </c>
      <c r="Y25" s="6" t="s">
        <v>2</v>
      </c>
      <c r="Z25" s="6" t="s">
        <v>3</v>
      </c>
      <c r="AA25" s="6" t="s">
        <v>4</v>
      </c>
    </row>
    <row r="26" spans="2:28" ht="20.100000000000001" customHeight="1" thickBot="1" x14ac:dyDescent="0.3">
      <c r="B26" s="3" t="s">
        <v>15</v>
      </c>
      <c r="C26" s="4">
        <v>120</v>
      </c>
      <c r="D26" s="4">
        <v>113</v>
      </c>
      <c r="E26" s="4">
        <v>120</v>
      </c>
      <c r="F26" s="4">
        <v>103</v>
      </c>
      <c r="G26" s="4">
        <v>120</v>
      </c>
      <c r="H26" s="4">
        <v>129</v>
      </c>
      <c r="I26" s="4">
        <v>120</v>
      </c>
      <c r="J26" s="4">
        <v>101</v>
      </c>
      <c r="K26" s="4">
        <v>120</v>
      </c>
      <c r="L26" s="4">
        <v>116</v>
      </c>
      <c r="M26" s="4">
        <v>120</v>
      </c>
      <c r="N26" s="4">
        <v>135</v>
      </c>
      <c r="O26" s="4">
        <v>120</v>
      </c>
      <c r="P26" s="4">
        <v>155</v>
      </c>
      <c r="Q26" s="4">
        <v>120</v>
      </c>
      <c r="R26" s="4">
        <v>91</v>
      </c>
      <c r="S26" s="4">
        <v>120</v>
      </c>
      <c r="T26" s="4">
        <v>163</v>
      </c>
      <c r="U26" s="4">
        <v>120</v>
      </c>
      <c r="V26" s="4">
        <v>133</v>
      </c>
      <c r="W26" s="4">
        <v>120</v>
      </c>
      <c r="X26" s="4">
        <v>110</v>
      </c>
      <c r="Y26" s="6">
        <f>C26+E26+G26+I26+K26+M26+O26+Q26+S26+U26+W26</f>
        <v>1320</v>
      </c>
      <c r="Z26" s="16">
        <f>D26+F26+H26+J26+L26+N26+P26+R26+T26+V26+X26</f>
        <v>1349</v>
      </c>
      <c r="AA26" s="15">
        <f>Z26/Y26-100%</f>
        <v>2.1969696969696972E-2</v>
      </c>
    </row>
    <row r="27" spans="2:28" ht="20.100000000000001" customHeight="1" thickBot="1" x14ac:dyDescent="0.3">
      <c r="B27" s="3" t="s">
        <v>1</v>
      </c>
      <c r="C27" s="6">
        <v>120</v>
      </c>
      <c r="D27" s="6">
        <v>113</v>
      </c>
      <c r="E27" s="6">
        <v>120</v>
      </c>
      <c r="F27" s="6">
        <v>103</v>
      </c>
      <c r="G27" s="6">
        <v>120</v>
      </c>
      <c r="H27" s="6">
        <v>129</v>
      </c>
      <c r="I27" s="6">
        <v>120</v>
      </c>
      <c r="J27" s="6">
        <v>101</v>
      </c>
      <c r="K27" s="6">
        <v>120</v>
      </c>
      <c r="L27" s="6">
        <v>116</v>
      </c>
      <c r="M27" s="6">
        <v>120</v>
      </c>
      <c r="N27" s="6">
        <v>135</v>
      </c>
      <c r="O27" s="6">
        <v>120</v>
      </c>
      <c r="P27" s="6">
        <v>155</v>
      </c>
      <c r="Q27" s="6">
        <v>120</v>
      </c>
      <c r="R27" s="6">
        <v>91</v>
      </c>
      <c r="S27" s="6">
        <v>120</v>
      </c>
      <c r="T27" s="6">
        <v>163</v>
      </c>
      <c r="U27" s="6">
        <v>120</v>
      </c>
      <c r="V27" s="6">
        <v>133</v>
      </c>
      <c r="W27" s="6">
        <v>120</v>
      </c>
      <c r="X27" s="6">
        <v>110</v>
      </c>
      <c r="Y27" s="16">
        <f>SUM(Y23:Y26)</f>
        <v>1320</v>
      </c>
      <c r="Z27" s="16">
        <f>SUM(Z23:Z26)</f>
        <v>1349</v>
      </c>
      <c r="AA27" s="15">
        <f t="shared" ref="AA27" si="4">Z27/Y27-100%</f>
        <v>2.1969696969696972E-2</v>
      </c>
    </row>
    <row r="28" spans="2:28" ht="20.100000000000001" customHeight="1" x14ac:dyDescent="0.25">
      <c r="B28" s="2"/>
    </row>
    <row r="29" spans="2:28" ht="20.100000000000001" customHeight="1" thickBot="1" x14ac:dyDescent="0.3">
      <c r="B29" s="25" t="s">
        <v>16</v>
      </c>
      <c r="C29" s="25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2:28" ht="20.100000000000001" customHeight="1" thickBot="1" x14ac:dyDescent="0.3">
      <c r="B30" s="23"/>
      <c r="C30" s="17" t="s">
        <v>0</v>
      </c>
      <c r="D30" s="18"/>
      <c r="E30" s="17" t="s">
        <v>19</v>
      </c>
      <c r="F30" s="18"/>
      <c r="G30" s="20" t="s">
        <v>20</v>
      </c>
      <c r="H30" s="21"/>
      <c r="I30" s="20" t="s">
        <v>21</v>
      </c>
      <c r="J30" s="21"/>
      <c r="K30" s="17" t="s">
        <v>22</v>
      </c>
      <c r="L30" s="18"/>
      <c r="M30" s="17" t="s">
        <v>23</v>
      </c>
      <c r="N30" s="18"/>
      <c r="O30" s="17" t="s">
        <v>24</v>
      </c>
      <c r="P30" s="18"/>
      <c r="Q30" s="17" t="s">
        <v>25</v>
      </c>
      <c r="R30" s="18"/>
      <c r="S30" s="17" t="s">
        <v>26</v>
      </c>
      <c r="T30" s="18"/>
      <c r="U30" s="17" t="s">
        <v>27</v>
      </c>
      <c r="V30" s="18"/>
      <c r="W30" s="17" t="s">
        <v>28</v>
      </c>
      <c r="X30" s="18"/>
      <c r="Y30" s="17" t="s">
        <v>1</v>
      </c>
      <c r="Z30" s="19"/>
      <c r="AA30" s="18"/>
    </row>
    <row r="31" spans="2:28" ht="20.100000000000001" customHeight="1" thickBot="1" x14ac:dyDescent="0.3">
      <c r="B31" s="24"/>
      <c r="C31" s="6" t="s">
        <v>2</v>
      </c>
      <c r="D31" s="6" t="s">
        <v>3</v>
      </c>
      <c r="E31" s="6" t="s">
        <v>2</v>
      </c>
      <c r="F31" s="8" t="s">
        <v>3</v>
      </c>
      <c r="G31" s="8" t="s">
        <v>2</v>
      </c>
      <c r="H31" s="8" t="s">
        <v>3</v>
      </c>
      <c r="I31" s="8" t="s">
        <v>2</v>
      </c>
      <c r="J31" s="8" t="s">
        <v>3</v>
      </c>
      <c r="K31" s="8" t="s">
        <v>2</v>
      </c>
      <c r="L31" s="8" t="s">
        <v>3</v>
      </c>
      <c r="M31" s="8" t="s">
        <v>2</v>
      </c>
      <c r="N31" s="8" t="s">
        <v>3</v>
      </c>
      <c r="O31" s="8" t="s">
        <v>2</v>
      </c>
      <c r="P31" s="8" t="s">
        <v>3</v>
      </c>
      <c r="Q31" s="8" t="s">
        <v>2</v>
      </c>
      <c r="R31" s="8" t="s">
        <v>3</v>
      </c>
      <c r="S31" s="8" t="s">
        <v>2</v>
      </c>
      <c r="T31" s="8" t="s">
        <v>3</v>
      </c>
      <c r="U31" s="8" t="s">
        <v>2</v>
      </c>
      <c r="V31" s="8" t="s">
        <v>3</v>
      </c>
      <c r="W31" s="8" t="s">
        <v>2</v>
      </c>
      <c r="X31" s="8" t="s">
        <v>3</v>
      </c>
      <c r="Y31" s="6" t="s">
        <v>2</v>
      </c>
      <c r="Z31" s="6" t="s">
        <v>3</v>
      </c>
      <c r="AA31" s="6" t="s">
        <v>4</v>
      </c>
    </row>
    <row r="32" spans="2:28" ht="20.100000000000001" customHeight="1" thickBot="1" x14ac:dyDescent="0.3">
      <c r="B32" s="3" t="s">
        <v>17</v>
      </c>
      <c r="C32" s="5">
        <v>1700</v>
      </c>
      <c r="D32" s="5">
        <v>1693</v>
      </c>
      <c r="E32" s="5">
        <v>1700</v>
      </c>
      <c r="F32" s="5">
        <v>1547</v>
      </c>
      <c r="G32" s="5">
        <v>1700</v>
      </c>
      <c r="H32" s="5">
        <v>1801</v>
      </c>
      <c r="I32" s="5">
        <v>1700</v>
      </c>
      <c r="J32" s="5">
        <v>1648</v>
      </c>
      <c r="K32" s="5">
        <v>1700</v>
      </c>
      <c r="L32" s="5">
        <v>1726</v>
      </c>
      <c r="M32" s="5">
        <v>1700</v>
      </c>
      <c r="N32" s="5">
        <v>1548</v>
      </c>
      <c r="O32" s="5">
        <v>1700</v>
      </c>
      <c r="P32" s="5">
        <v>1575</v>
      </c>
      <c r="Q32" s="5">
        <v>1700</v>
      </c>
      <c r="R32" s="5">
        <v>1435</v>
      </c>
      <c r="S32" s="5">
        <v>1700</v>
      </c>
      <c r="T32" s="5">
        <v>1552</v>
      </c>
      <c r="U32" s="5">
        <v>1700</v>
      </c>
      <c r="V32" s="5">
        <v>1615</v>
      </c>
      <c r="W32" s="5">
        <v>1700</v>
      </c>
      <c r="X32" s="5">
        <v>1446</v>
      </c>
      <c r="Y32" s="16">
        <f>C32+E32+G32+I32+K32+M32+O32+Q32+S32+U32+W32</f>
        <v>18700</v>
      </c>
      <c r="Z32" s="16">
        <f>D32+F32+H32+J32+L32+N32+P32+R32+T32+V32+X32</f>
        <v>17586</v>
      </c>
      <c r="AA32" s="15">
        <f>Z32/Y32-100%</f>
        <v>-5.9572192513368982E-2</v>
      </c>
    </row>
    <row r="33" spans="2:24" ht="20.100000000000001" customHeight="1" x14ac:dyDescent="0.25">
      <c r="B33" s="22" t="s">
        <v>5</v>
      </c>
      <c r="C33" s="22"/>
      <c r="D33" s="2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20.100000000000001" customHeight="1" x14ac:dyDescent="0.25">
      <c r="B34" s="9"/>
    </row>
  </sheetData>
  <mergeCells count="60">
    <mergeCell ref="A5:AC5"/>
    <mergeCell ref="C30:D30"/>
    <mergeCell ref="Y6:AD6"/>
    <mergeCell ref="B15:D15"/>
    <mergeCell ref="B6:D6"/>
    <mergeCell ref="B8:B9"/>
    <mergeCell ref="Y8:AA8"/>
    <mergeCell ref="C8:D8"/>
    <mergeCell ref="E8:F8"/>
    <mergeCell ref="G8:H8"/>
    <mergeCell ref="G17:H17"/>
    <mergeCell ref="G24:H24"/>
    <mergeCell ref="S8:T8"/>
    <mergeCell ref="S17:T17"/>
    <mergeCell ref="S24:T24"/>
    <mergeCell ref="S30:T30"/>
    <mergeCell ref="M8:N8"/>
    <mergeCell ref="M17:N17"/>
    <mergeCell ref="M24:N24"/>
    <mergeCell ref="M30:N30"/>
    <mergeCell ref="B33:D33"/>
    <mergeCell ref="C24:D24"/>
    <mergeCell ref="B17:B18"/>
    <mergeCell ref="B30:B31"/>
    <mergeCell ref="B24:B25"/>
    <mergeCell ref="C17:D17"/>
    <mergeCell ref="E17:F17"/>
    <mergeCell ref="E24:F24"/>
    <mergeCell ref="E30:F30"/>
    <mergeCell ref="B16:D16"/>
    <mergeCell ref="B23:D23"/>
    <mergeCell ref="B29:D29"/>
    <mergeCell ref="I8:J8"/>
    <mergeCell ref="I24:J24"/>
    <mergeCell ref="I30:J30"/>
    <mergeCell ref="K8:L8"/>
    <mergeCell ref="K17:L17"/>
    <mergeCell ref="K24:L24"/>
    <mergeCell ref="K30:L30"/>
    <mergeCell ref="W24:X24"/>
    <mergeCell ref="I17:J17"/>
    <mergeCell ref="O17:P17"/>
    <mergeCell ref="O24:P24"/>
    <mergeCell ref="G30:H30"/>
    <mergeCell ref="W30:X30"/>
    <mergeCell ref="Y30:AA30"/>
    <mergeCell ref="O8:P8"/>
    <mergeCell ref="O30:P30"/>
    <mergeCell ref="Q8:R8"/>
    <mergeCell ref="Q17:R17"/>
    <mergeCell ref="Q24:R24"/>
    <mergeCell ref="Q30:R30"/>
    <mergeCell ref="Y17:AA17"/>
    <mergeCell ref="Y24:AA24"/>
    <mergeCell ref="U8:V8"/>
    <mergeCell ref="U17:V17"/>
    <mergeCell ref="U24:V24"/>
    <mergeCell ref="U30:V30"/>
    <mergeCell ref="W8:X8"/>
    <mergeCell ref="W17:X1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5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2025-12-15T18:06:18Z</dcterms:modified>
</cp:coreProperties>
</file>