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6\2.Fevereiro\Hospitalar\"/>
    </mc:Choice>
  </mc:AlternateContent>
  <xr:revisionPtr revIDLastSave="0" documentId="13_ncr:1_{19580C24-E9F2-47EB-9F2B-6EDE552452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2" l="1"/>
  <c r="I32" i="2" s="1"/>
  <c r="G32" i="2"/>
  <c r="H26" i="2"/>
  <c r="G26" i="2"/>
  <c r="G20" i="2"/>
  <c r="G21" i="2"/>
  <c r="G19" i="2"/>
  <c r="F21" i="2"/>
  <c r="E21" i="2"/>
  <c r="H14" i="2"/>
  <c r="H13" i="2"/>
  <c r="H12" i="2"/>
  <c r="H11" i="2"/>
  <c r="H10" i="2"/>
  <c r="G14" i="2"/>
  <c r="G13" i="2"/>
  <c r="G12" i="2"/>
  <c r="G11" i="2"/>
  <c r="G10" i="2"/>
  <c r="F14" i="2"/>
  <c r="E14" i="2"/>
  <c r="H21" i="2"/>
  <c r="C21" i="2"/>
  <c r="D21" i="2"/>
  <c r="D14" i="2"/>
  <c r="C14" i="2"/>
  <c r="I11" i="2" l="1"/>
  <c r="I12" i="2"/>
  <c r="I21" i="2"/>
  <c r="I13" i="2"/>
  <c r="I14" i="2"/>
  <c r="I19" i="2"/>
  <c r="I26" i="2"/>
  <c r="I20" i="2"/>
  <c r="I10" i="2"/>
</calcChain>
</file>

<file path=xl/sharedStrings.xml><?xml version="1.0" encoding="utf-8"?>
<sst xmlns="http://schemas.openxmlformats.org/spreadsheetml/2006/main" count="57" uniqueCount="20">
  <si>
    <t>Janeiro</t>
  </si>
  <si>
    <t>Total</t>
  </si>
  <si>
    <t>Cont.</t>
  </si>
  <si>
    <t>Real.</t>
  </si>
  <si>
    <t>%</t>
  </si>
  <si>
    <t>Fonte: http://www.gestao.saude.sp.gov.br</t>
  </si>
  <si>
    <t> 183 - Internações </t>
  </si>
  <si>
    <t>Clínica Médica</t>
  </si>
  <si>
    <t>Obstetrícia</t>
  </si>
  <si>
    <t>Pediatria</t>
  </si>
  <si>
    <t>Psiquiatria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</si>
  <si>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</si>
  <si>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</si>
  <si>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</si>
  <si>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</si>
  <si>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</si>
  <si>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</si>
  <si>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</si>
  <si>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>HOSPITAL ESTADUAL DE DIADEMA GOVERNADOR ORESTES QUÉRCIA</t>
  </si>
  <si>
    <t>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</si>
</sst>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8" fillId="0" borderId="17" xfId="0" applyFont="1" applyBorder="1" applyAlignment="1">
      <alignment wrapText="1"/>
    </xf>
    <xf numFmtId="0" fontId="20" fillId="0" borderId="0" xfId="0" applyFont="1" applyAlignment="1">
      <alignment wrapText="1"/>
    </xf>
    <xf numFmtId="10" fontId="0" fillId="0" borderId="0" xfId="0" applyNumberFormat="1"/>
    <xf numFmtId="10" fontId="16" fillId="0" borderId="11" xfId="0" applyNumberFormat="1" applyFon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6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  <xf numFmtId="0" fontId="16" fillId="0" borderId="0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0</xdr:row>
      <xdr:rowOff>200025</xdr:rowOff>
    </xdr:from>
    <xdr:to>
      <xdr:col>10</xdr:col>
      <xdr:colOff>536972</xdr:colOff>
      <xdr:row>3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2000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0</xdr:row>
      <xdr:rowOff>161925</xdr:rowOff>
    </xdr:from>
    <xdr:to>
      <xdr:col>1</xdr:col>
      <xdr:colOff>495301</xdr:colOff>
      <xdr:row>3</xdr:row>
      <xdr:rowOff>38100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D3C50AAA-C609-48A8-85C0-A764641357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61925"/>
          <a:ext cx="9906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4"/>
  <sheetViews>
    <sheetView showGridLines="0" tabSelected="1" view="pageBreakPreview" zoomScaleNormal="100" zoomScaleSheetLayoutView="100" workbookViewId="0">
      <selection activeCell="O16" sqref="O16"/>
    </sheetView>
  </sheetViews>
  <sheetFormatPr defaultRowHeight="20.100000000000001" customHeight="1" x14ac:dyDescent="0.25"/>
  <cols>
    <col min="2" max="2" width="27.5703125" customWidth="1"/>
    <col min="3" max="8" width="6.7109375" style="7" customWidth="1"/>
    <col min="9" max="9" width="10.85546875" style="7" bestFit="1" customWidth="1"/>
  </cols>
  <sheetData>
    <row r="4" spans="1:12" ht="20.100000000000001" customHeight="1" x14ac:dyDescent="0.35">
      <c r="C4" s="11"/>
      <c r="D4" s="11"/>
      <c r="E4" s="11"/>
      <c r="F4" s="11"/>
    </row>
    <row r="5" spans="1:12" ht="20.100000000000001" customHeight="1" x14ac:dyDescent="0.3">
      <c r="A5" s="16" t="s">
        <v>18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2" ht="20.100000000000001" customHeight="1" thickBot="1" x14ac:dyDescent="0.35">
      <c r="B6" s="21"/>
      <c r="C6" s="21"/>
      <c r="D6" s="21"/>
      <c r="E6" s="15"/>
      <c r="F6" s="15"/>
      <c r="G6" s="19"/>
      <c r="H6" s="19"/>
      <c r="I6" s="19"/>
      <c r="J6" s="19"/>
      <c r="K6" s="19"/>
      <c r="L6" s="19"/>
    </row>
    <row r="7" spans="1:12" ht="20.100000000000001" customHeight="1" thickBot="1" x14ac:dyDescent="0.3">
      <c r="B7" s="1" t="s">
        <v>6</v>
      </c>
    </row>
    <row r="8" spans="1:12" ht="20.100000000000001" customHeight="1" thickBot="1" x14ac:dyDescent="0.3">
      <c r="B8" s="22"/>
      <c r="C8" s="25" t="s">
        <v>0</v>
      </c>
      <c r="D8" s="26"/>
      <c r="E8" s="17" t="s">
        <v>19</v>
      </c>
      <c r="F8" s="18"/>
      <c r="G8" s="17" t="s">
        <v>1</v>
      </c>
      <c r="H8" s="24"/>
      <c r="I8" s="18"/>
    </row>
    <row r="9" spans="1:12" ht="20.100000000000001" customHeight="1" thickBot="1" x14ac:dyDescent="0.3">
      <c r="B9" s="23"/>
      <c r="C9" s="8" t="s">
        <v>2</v>
      </c>
      <c r="D9" s="8" t="s">
        <v>3</v>
      </c>
      <c r="E9" s="8" t="s">
        <v>2</v>
      </c>
      <c r="F9" s="8" t="s">
        <v>3</v>
      </c>
      <c r="G9" s="8" t="s">
        <v>2</v>
      </c>
      <c r="H9" s="8" t="s">
        <v>3</v>
      </c>
      <c r="I9" s="8" t="s">
        <v>4</v>
      </c>
    </row>
    <row r="10" spans="1:12" ht="20.100000000000001" customHeight="1" thickBot="1" x14ac:dyDescent="0.3">
      <c r="B10" s="3" t="s">
        <v>7</v>
      </c>
      <c r="C10" s="4">
        <v>100</v>
      </c>
      <c r="D10" s="4">
        <v>151</v>
      </c>
      <c r="E10" s="4">
        <v>100</v>
      </c>
      <c r="F10" s="4">
        <v>154</v>
      </c>
      <c r="G10" s="4">
        <f>E10+C10</f>
        <v>200</v>
      </c>
      <c r="H10" s="4">
        <f>D10+F10</f>
        <v>305</v>
      </c>
      <c r="I10" s="13">
        <f>H10/G10-100%</f>
        <v>0.52499999999999991</v>
      </c>
    </row>
    <row r="11" spans="1:12" ht="20.100000000000001" customHeight="1" thickBot="1" x14ac:dyDescent="0.3">
      <c r="B11" s="3" t="s">
        <v>8</v>
      </c>
      <c r="C11" s="4">
        <v>175</v>
      </c>
      <c r="D11" s="4">
        <v>162</v>
      </c>
      <c r="E11" s="4">
        <v>175</v>
      </c>
      <c r="F11" s="4">
        <v>162</v>
      </c>
      <c r="G11" s="4">
        <f t="shared" ref="G11:G14" si="0">E11+C11</f>
        <v>350</v>
      </c>
      <c r="H11" s="4">
        <f t="shared" ref="H11:H14" si="1">D11+F11</f>
        <v>324</v>
      </c>
      <c r="I11" s="13">
        <f t="shared" ref="I11:I14" si="2">H11/G11-100%</f>
        <v>-7.4285714285714288E-2</v>
      </c>
    </row>
    <row r="12" spans="1:12" ht="20.100000000000001" customHeight="1" thickBot="1" x14ac:dyDescent="0.3">
      <c r="B12" s="3" t="s">
        <v>9</v>
      </c>
      <c r="C12" s="4">
        <v>160</v>
      </c>
      <c r="D12" s="4">
        <v>102</v>
      </c>
      <c r="E12" s="4">
        <v>160</v>
      </c>
      <c r="F12" s="4">
        <v>100</v>
      </c>
      <c r="G12" s="4">
        <f t="shared" si="0"/>
        <v>320</v>
      </c>
      <c r="H12" s="4">
        <f t="shared" si="1"/>
        <v>202</v>
      </c>
      <c r="I12" s="13">
        <f t="shared" si="2"/>
        <v>-0.36875000000000002</v>
      </c>
    </row>
    <row r="13" spans="1:12" ht="20.100000000000001" customHeight="1" thickBot="1" x14ac:dyDescent="0.3">
      <c r="B13" s="3" t="s">
        <v>10</v>
      </c>
      <c r="C13" s="4">
        <v>15</v>
      </c>
      <c r="D13" s="4">
        <v>18</v>
      </c>
      <c r="E13" s="4">
        <v>15</v>
      </c>
      <c r="F13" s="4">
        <v>17</v>
      </c>
      <c r="G13" s="4">
        <f t="shared" si="0"/>
        <v>30</v>
      </c>
      <c r="H13" s="4">
        <f t="shared" si="1"/>
        <v>35</v>
      </c>
      <c r="I13" s="13">
        <f t="shared" si="2"/>
        <v>0.16666666666666674</v>
      </c>
    </row>
    <row r="14" spans="1:12" ht="20.100000000000001" customHeight="1" thickBot="1" x14ac:dyDescent="0.3">
      <c r="B14" s="3" t="s">
        <v>1</v>
      </c>
      <c r="C14" s="6">
        <f>SUM(C10:C13)</f>
        <v>450</v>
      </c>
      <c r="D14" s="6">
        <f>SUM(D10:D13)</f>
        <v>433</v>
      </c>
      <c r="E14" s="6">
        <f>SUM(E10:E13)</f>
        <v>450</v>
      </c>
      <c r="F14" s="6">
        <f>SUM(F10:F13)</f>
        <v>433</v>
      </c>
      <c r="G14" s="4">
        <f t="shared" si="0"/>
        <v>900</v>
      </c>
      <c r="H14" s="4">
        <f t="shared" si="1"/>
        <v>866</v>
      </c>
      <c r="I14" s="13">
        <f t="shared" si="2"/>
        <v>-3.7777777777777799E-2</v>
      </c>
    </row>
    <row r="15" spans="1:12" ht="20.100000000000001" customHeight="1" x14ac:dyDescent="0.25">
      <c r="B15" s="20"/>
      <c r="C15" s="20"/>
      <c r="D15" s="20"/>
      <c r="E15" s="28"/>
      <c r="F15" s="28"/>
    </row>
    <row r="16" spans="1:12" ht="29.25" customHeight="1" thickBot="1" x14ac:dyDescent="0.3">
      <c r="B16" s="27" t="s">
        <v>11</v>
      </c>
      <c r="C16" s="27"/>
      <c r="D16" s="27"/>
      <c r="E16" s="10"/>
      <c r="F16" s="10"/>
      <c r="G16" s="10"/>
      <c r="H16" s="10"/>
      <c r="I16" s="10"/>
    </row>
    <row r="17" spans="2:10" ht="20.100000000000001" customHeight="1" thickBot="1" x14ac:dyDescent="0.3">
      <c r="B17" s="22"/>
      <c r="C17" s="25" t="s">
        <v>0</v>
      </c>
      <c r="D17" s="26"/>
      <c r="E17" s="17" t="s">
        <v>19</v>
      </c>
      <c r="F17" s="18"/>
      <c r="G17" s="17" t="s">
        <v>1</v>
      </c>
      <c r="H17" s="24"/>
      <c r="I17" s="18"/>
    </row>
    <row r="18" spans="2:10" ht="20.100000000000001" customHeight="1" thickBot="1" x14ac:dyDescent="0.3">
      <c r="B18" s="23"/>
      <c r="C18" s="8" t="s">
        <v>2</v>
      </c>
      <c r="D18" s="8" t="s">
        <v>3</v>
      </c>
      <c r="E18" s="8" t="s">
        <v>2</v>
      </c>
      <c r="F18" s="8" t="s">
        <v>3</v>
      </c>
      <c r="G18" s="6" t="s">
        <v>2</v>
      </c>
      <c r="H18" s="6" t="s">
        <v>3</v>
      </c>
      <c r="I18" s="6" t="s">
        <v>4</v>
      </c>
    </row>
    <row r="19" spans="2:10" ht="20.100000000000001" customHeight="1" thickBot="1" x14ac:dyDescent="0.3">
      <c r="B19" s="3" t="s">
        <v>12</v>
      </c>
      <c r="C19" s="4">
        <v>225</v>
      </c>
      <c r="D19" s="4">
        <v>225</v>
      </c>
      <c r="E19" s="4">
        <v>225</v>
      </c>
      <c r="F19" s="4">
        <v>300</v>
      </c>
      <c r="G19" s="4">
        <f>C19+E19</f>
        <v>450</v>
      </c>
      <c r="H19" s="4">
        <v>525</v>
      </c>
      <c r="I19" s="13">
        <f t="shared" ref="I19:I21" si="3">H19/G19-100%</f>
        <v>0.16666666666666674</v>
      </c>
      <c r="J19" s="12"/>
    </row>
    <row r="20" spans="2:10" ht="20.100000000000001" customHeight="1" thickBot="1" x14ac:dyDescent="0.3">
      <c r="B20" s="3" t="s">
        <v>13</v>
      </c>
      <c r="C20" s="4">
        <v>100</v>
      </c>
      <c r="D20" s="4">
        <v>93</v>
      </c>
      <c r="E20" s="4">
        <v>100</v>
      </c>
      <c r="F20" s="4">
        <v>84</v>
      </c>
      <c r="G20" s="4">
        <f>C20+E20</f>
        <v>200</v>
      </c>
      <c r="H20" s="4">
        <v>177</v>
      </c>
      <c r="I20" s="13">
        <f t="shared" si="3"/>
        <v>-0.11499999999999999</v>
      </c>
      <c r="J20" s="12"/>
    </row>
    <row r="21" spans="2:10" ht="20.100000000000001" customHeight="1" thickBot="1" x14ac:dyDescent="0.3">
      <c r="B21" s="3" t="s">
        <v>1</v>
      </c>
      <c r="C21" s="6">
        <f>SUM(C19:C20)</f>
        <v>325</v>
      </c>
      <c r="D21" s="6">
        <f>SUM(D19:D20)</f>
        <v>318</v>
      </c>
      <c r="E21" s="6">
        <f>SUM(E19:E20)</f>
        <v>325</v>
      </c>
      <c r="F21" s="6">
        <f>SUM(F19:F20)</f>
        <v>384</v>
      </c>
      <c r="G21" s="6">
        <f>E21+C21</f>
        <v>650</v>
      </c>
      <c r="H21" s="6">
        <f>SUM(H19:H20)</f>
        <v>702</v>
      </c>
      <c r="I21" s="13">
        <f t="shared" si="3"/>
        <v>8.0000000000000071E-2</v>
      </c>
    </row>
    <row r="22" spans="2:10" ht="10.5" customHeight="1" x14ac:dyDescent="0.25">
      <c r="B22" s="2"/>
    </row>
    <row r="23" spans="2:10" ht="33" customHeight="1" thickBot="1" x14ac:dyDescent="0.3">
      <c r="B23" s="27" t="s">
        <v>14</v>
      </c>
      <c r="C23" s="27"/>
      <c r="D23" s="27"/>
      <c r="E23" s="10"/>
      <c r="F23" s="10"/>
      <c r="G23" s="10"/>
      <c r="H23" s="10"/>
      <c r="I23" s="10"/>
    </row>
    <row r="24" spans="2:10" ht="20.100000000000001" customHeight="1" thickBot="1" x14ac:dyDescent="0.3">
      <c r="B24" s="22"/>
      <c r="C24" s="17" t="s">
        <v>0</v>
      </c>
      <c r="D24" s="18"/>
      <c r="E24" s="17" t="s">
        <v>19</v>
      </c>
      <c r="F24" s="18"/>
      <c r="G24" s="17" t="s">
        <v>1</v>
      </c>
      <c r="H24" s="24"/>
      <c r="I24" s="18"/>
    </row>
    <row r="25" spans="2:10" ht="20.100000000000001" customHeight="1" thickBot="1" x14ac:dyDescent="0.3">
      <c r="B25" s="23"/>
      <c r="C25" s="8" t="s">
        <v>2</v>
      </c>
      <c r="D25" s="8" t="s">
        <v>3</v>
      </c>
      <c r="E25" s="8" t="s">
        <v>2</v>
      </c>
      <c r="F25" s="8" t="s">
        <v>3</v>
      </c>
      <c r="G25" s="6" t="s">
        <v>2</v>
      </c>
      <c r="H25" s="6" t="s">
        <v>3</v>
      </c>
      <c r="I25" s="6" t="s">
        <v>4</v>
      </c>
    </row>
    <row r="26" spans="2:10" ht="20.100000000000001" customHeight="1" thickBot="1" x14ac:dyDescent="0.3">
      <c r="B26" s="3" t="s">
        <v>15</v>
      </c>
      <c r="C26" s="4">
        <v>120</v>
      </c>
      <c r="D26" s="4">
        <v>146</v>
      </c>
      <c r="E26" s="4">
        <v>120</v>
      </c>
      <c r="F26" s="4">
        <v>130</v>
      </c>
      <c r="G26" s="4">
        <f>C26+E26</f>
        <v>240</v>
      </c>
      <c r="H26" s="4">
        <f>D26+F26</f>
        <v>276</v>
      </c>
      <c r="I26" s="13">
        <f t="shared" ref="I26:I27" si="4">H26/G26-100%</f>
        <v>0.14999999999999991</v>
      </c>
    </row>
    <row r="27" spans="2:10" ht="20.100000000000001" customHeight="1" thickBot="1" x14ac:dyDescent="0.3">
      <c r="B27" s="3" t="s">
        <v>1</v>
      </c>
      <c r="C27" s="6">
        <v>120</v>
      </c>
      <c r="D27" s="6">
        <v>146</v>
      </c>
      <c r="E27" s="6">
        <v>120</v>
      </c>
      <c r="F27" s="6">
        <v>130</v>
      </c>
      <c r="G27" s="6">
        <v>120</v>
      </c>
      <c r="H27" s="6">
        <v>146</v>
      </c>
      <c r="I27" s="13">
        <v>0.15</v>
      </c>
    </row>
    <row r="28" spans="2:10" ht="20.100000000000001" customHeight="1" x14ac:dyDescent="0.25">
      <c r="B28" s="2"/>
    </row>
    <row r="29" spans="2:10" ht="20.100000000000001" customHeight="1" thickBot="1" x14ac:dyDescent="0.3">
      <c r="B29" s="27" t="s">
        <v>16</v>
      </c>
      <c r="C29" s="27"/>
      <c r="D29" s="27"/>
      <c r="E29" s="10"/>
      <c r="F29" s="10"/>
      <c r="G29" s="10"/>
      <c r="H29" s="10"/>
      <c r="I29" s="10"/>
    </row>
    <row r="30" spans="2:10" ht="20.100000000000001" customHeight="1" thickBot="1" x14ac:dyDescent="0.3">
      <c r="B30" s="22"/>
      <c r="C30" s="17" t="s">
        <v>0</v>
      </c>
      <c r="D30" s="18"/>
      <c r="E30" s="17" t="s">
        <v>19</v>
      </c>
      <c r="F30" s="18"/>
      <c r="G30" s="17" t="s">
        <v>1</v>
      </c>
      <c r="H30" s="24"/>
      <c r="I30" s="18"/>
    </row>
    <row r="31" spans="2:10" ht="20.100000000000001" customHeight="1" thickBot="1" x14ac:dyDescent="0.3">
      <c r="B31" s="23"/>
      <c r="C31" s="6" t="s">
        <v>2</v>
      </c>
      <c r="D31" s="6" t="s">
        <v>3</v>
      </c>
      <c r="E31" s="6" t="s">
        <v>2</v>
      </c>
      <c r="F31" s="6" t="s">
        <v>3</v>
      </c>
      <c r="G31" s="6" t="s">
        <v>2</v>
      </c>
      <c r="H31" s="6" t="s">
        <v>3</v>
      </c>
      <c r="I31" s="6" t="s">
        <v>4</v>
      </c>
    </row>
    <row r="32" spans="2:10" ht="20.100000000000001" customHeight="1" thickBot="1" x14ac:dyDescent="0.3">
      <c r="B32" s="3" t="s">
        <v>17</v>
      </c>
      <c r="C32" s="5">
        <v>1550</v>
      </c>
      <c r="D32" s="5">
        <v>1488</v>
      </c>
      <c r="E32" s="5">
        <v>1550</v>
      </c>
      <c r="F32" s="5">
        <v>1418</v>
      </c>
      <c r="G32" s="14">
        <f>C32+E32</f>
        <v>3100</v>
      </c>
      <c r="H32" s="14">
        <f>D32+F32</f>
        <v>2906</v>
      </c>
      <c r="I32" s="13">
        <f t="shared" ref="I32" si="5">H32/G32-100%</f>
        <v>-6.258064516129036E-2</v>
      </c>
    </row>
    <row r="33" spans="2:6" ht="20.100000000000001" customHeight="1" x14ac:dyDescent="0.25">
      <c r="B33" s="20" t="s">
        <v>5</v>
      </c>
      <c r="C33" s="20"/>
      <c r="D33" s="20"/>
      <c r="E33" s="28"/>
      <c r="F33" s="28"/>
    </row>
    <row r="34" spans="2:6" ht="20.100000000000001" customHeight="1" x14ac:dyDescent="0.25">
      <c r="B34" s="9"/>
    </row>
  </sheetData>
  <mergeCells count="24">
    <mergeCell ref="E24:F24"/>
    <mergeCell ref="E30:F30"/>
    <mergeCell ref="B33:D33"/>
    <mergeCell ref="C24:D24"/>
    <mergeCell ref="B17:B18"/>
    <mergeCell ref="B30:B31"/>
    <mergeCell ref="B24:B25"/>
    <mergeCell ref="C17:D17"/>
    <mergeCell ref="A5:K5"/>
    <mergeCell ref="C30:D30"/>
    <mergeCell ref="G6:L6"/>
    <mergeCell ref="B15:D15"/>
    <mergeCell ref="B6:D6"/>
    <mergeCell ref="B8:B9"/>
    <mergeCell ref="G8:I8"/>
    <mergeCell ref="C8:D8"/>
    <mergeCell ref="B16:D16"/>
    <mergeCell ref="B23:D23"/>
    <mergeCell ref="B29:D29"/>
    <mergeCell ref="G30:I30"/>
    <mergeCell ref="G17:I17"/>
    <mergeCell ref="G24:I24"/>
    <mergeCell ref="E8:F8"/>
    <mergeCell ref="E17:F17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69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2025-12-15T17:55:06Z</cp:lastPrinted>
  <dcterms:created xsi:type="dcterms:W3CDTF">2020-12-14T19:05:34Z</dcterms:created>
  <dcterms:modified xsi:type="dcterms:W3CDTF">2026-03-13T17:12:49Z</dcterms:modified>
</cp:coreProperties>
</file>