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24.3\diretoria administrativa\1.Administração HED\48.SITE\2026\3.Março\Hospitalar\"/>
    </mc:Choice>
  </mc:AlternateContent>
  <xr:revisionPtr revIDLastSave="0" documentId="13_ncr:1_{E4ED967F-C14B-4CBE-9AC4-E5586183FE8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tividades e Resultados" sheetId="2" r:id="rId1"/>
  </sheets>
  <definedNames>
    <definedName name="_xlnm.Print_Area" localSheetId="0">'Atividades e Resultados'!$A$1:$M$33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1" i="2" l="1"/>
  <c r="H14" i="2"/>
  <c r="G14" i="2"/>
  <c r="F21" i="2"/>
  <c r="E21" i="2"/>
  <c r="F14" i="2"/>
  <c r="E14" i="2"/>
  <c r="J21" i="2"/>
  <c r="C21" i="2"/>
  <c r="D21" i="2"/>
  <c r="D14" i="2"/>
  <c r="C14" i="2"/>
  <c r="K21" i="2" l="1"/>
  <c r="K32" i="2"/>
  <c r="K11" i="2"/>
  <c r="K12" i="2"/>
  <c r="K13" i="2"/>
  <c r="K19" i="2"/>
  <c r="K26" i="2"/>
  <c r="K20" i="2"/>
  <c r="K10" i="2"/>
  <c r="K14" i="2" l="1"/>
</calcChain>
</file>

<file path=xl/sharedStrings.xml><?xml version="1.0" encoding="utf-8"?>
<sst xmlns="http://schemas.openxmlformats.org/spreadsheetml/2006/main" count="69" uniqueCount="21">
  <si>
    <t>Janeiro</t>
  </si>
  <si>
    <t>Total</t>
  </si>
  <si>
    <t>Cont.</t>
  </si>
  <si>
    <t>Real.</t>
  </si>
  <si>
    <t>%</t>
  </si>
  <si>
    <t>Fonte: http://www.gestao.saude.sp.gov.br</t>
  </si>
  <si>
    <t> 183 - Internações </t>
  </si>
  <si>
    <t>Clínica Médica</t>
  </si>
  <si>
    <t>Obstetrícia</t>
  </si>
  <si>
    <t>Pediatria</t>
  </si>
  <si>
    <t>Psiquiatria</t>
  </si>
  <si>
    <t> 470 - Saídas Hospitalares em Clínica Cirúrgica </t>
  </si>
  <si>
    <t>Eletivas</t>
  </si>
  <si>
    <t>Urgências</t>
  </si>
  <si>
    <t> 322 - Hospital - Dia Cirúrgico/Cirurgias Ambulatoriais </t>
  </si>
  <si>
    <t>Cirurgia Hospital - Dia</t>
  </si>
  <si>
    <t> 185 - Urgência / Emergência </t>
  </si>
  <si>
    <t>Consultas de Urgência</t>
  </si>
  <si>
    <t>HOSPITAL ESTADUAL DE DIADEMA GOVERNADOR ORESTES QUÉRCIA</t>
  </si>
  <si>
    <t>Fevereiro</t>
  </si>
  <si>
    <t>Março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</si>
</sst>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696969"/>
      <name val="Verdana"/>
      <family val="2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9">
    <xf numFmtId="0" fontId="0" fillId="0" borderId="0" xfId="0"/>
    <xf numFmtId="0" fontId="18" fillId="0" borderId="10" xfId="0" applyFont="1" applyBorder="1"/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horizontal="center" wrapText="1"/>
    </xf>
    <xf numFmtId="3" fontId="0" fillId="0" borderId="11" xfId="0" applyNumberFormat="1" applyBorder="1" applyAlignment="1">
      <alignment horizontal="center" wrapText="1"/>
    </xf>
    <xf numFmtId="0" fontId="16" fillId="0" borderId="1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18" fillId="0" borderId="17" xfId="0" applyFont="1" applyBorder="1" applyAlignment="1">
      <alignment wrapText="1"/>
    </xf>
    <xf numFmtId="0" fontId="20" fillId="0" borderId="0" xfId="0" applyFont="1" applyAlignment="1">
      <alignment wrapText="1"/>
    </xf>
    <xf numFmtId="10" fontId="0" fillId="0" borderId="0" xfId="0" applyNumberFormat="1"/>
    <xf numFmtId="10" fontId="16" fillId="0" borderId="11" xfId="0" applyNumberFormat="1" applyFont="1" applyBorder="1" applyAlignment="1">
      <alignment horizontal="center" wrapText="1"/>
    </xf>
    <xf numFmtId="3" fontId="16" fillId="0" borderId="11" xfId="0" applyNumberFormat="1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6" fillId="0" borderId="0" xfId="0" applyFont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16" fillId="0" borderId="1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16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438150</xdr:colOff>
      <xdr:row>0</xdr:row>
      <xdr:rowOff>200025</xdr:rowOff>
    </xdr:from>
    <xdr:to>
      <xdr:col>12</xdr:col>
      <xdr:colOff>536972</xdr:colOff>
      <xdr:row>3</xdr:row>
      <xdr:rowOff>123825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861DCE35-03EC-4CAB-8424-02A62BB27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4450" y="200025"/>
          <a:ext cx="708422" cy="66675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114301</xdr:colOff>
      <xdr:row>0</xdr:row>
      <xdr:rowOff>161925</xdr:rowOff>
    </xdr:from>
    <xdr:to>
      <xdr:col>1</xdr:col>
      <xdr:colOff>495301</xdr:colOff>
      <xdr:row>3</xdr:row>
      <xdr:rowOff>38100</xdr:rowOff>
    </xdr:to>
    <xdr:pic>
      <xdr:nvPicPr>
        <xdr:cNvPr id="3" name="Imagem 2" descr="Secretaria da Educação do Estado de São Paulo | Período Eleitoral">
          <a:extLst>
            <a:ext uri="{FF2B5EF4-FFF2-40B4-BE49-F238E27FC236}">
              <a16:creationId xmlns:a16="http://schemas.microsoft.com/office/drawing/2014/main" id="{D3C50AAA-C609-48A8-85C0-A7646413575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1" y="161925"/>
          <a:ext cx="990600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N34"/>
  <sheetViews>
    <sheetView showGridLines="0" tabSelected="1" view="pageBreakPreview" zoomScaleNormal="100" zoomScaleSheetLayoutView="100" workbookViewId="0">
      <selection activeCell="J33" sqref="J33"/>
    </sheetView>
  </sheetViews>
  <sheetFormatPr defaultRowHeight="20.100000000000001" customHeight="1" x14ac:dyDescent="0.25"/>
  <cols>
    <col min="2" max="2" width="27.5703125" customWidth="1"/>
    <col min="3" max="10" width="6.7109375" style="7" customWidth="1"/>
    <col min="11" max="11" width="10.85546875" style="7" bestFit="1" customWidth="1"/>
  </cols>
  <sheetData>
    <row r="4" spans="1:14" ht="20.100000000000001" customHeight="1" x14ac:dyDescent="0.35">
      <c r="C4" s="11"/>
      <c r="D4" s="11"/>
      <c r="E4" s="11"/>
      <c r="F4" s="11"/>
      <c r="G4" s="11"/>
      <c r="H4" s="11"/>
    </row>
    <row r="5" spans="1:14" ht="20.100000000000001" customHeight="1" x14ac:dyDescent="0.3">
      <c r="A5" s="24" t="s">
        <v>18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14" ht="20.100000000000001" customHeight="1" thickBot="1" x14ac:dyDescent="0.35">
      <c r="B6" s="26"/>
      <c r="C6" s="26"/>
      <c r="D6" s="26"/>
      <c r="E6" s="15"/>
      <c r="F6" s="15"/>
      <c r="G6" s="15"/>
      <c r="H6" s="15"/>
      <c r="I6" s="25"/>
      <c r="J6" s="25"/>
      <c r="K6" s="25"/>
      <c r="L6" s="25"/>
      <c r="M6" s="25"/>
      <c r="N6" s="25"/>
    </row>
    <row r="7" spans="1:14" ht="20.100000000000001" customHeight="1" thickBot="1" x14ac:dyDescent="0.3">
      <c r="B7" s="1" t="s">
        <v>6</v>
      </c>
    </row>
    <row r="8" spans="1:14" ht="20.100000000000001" customHeight="1" thickBot="1" x14ac:dyDescent="0.3">
      <c r="B8" s="20"/>
      <c r="C8" s="22" t="s">
        <v>0</v>
      </c>
      <c r="D8" s="23"/>
      <c r="E8" s="17" t="s">
        <v>19</v>
      </c>
      <c r="F8" s="18"/>
      <c r="G8" s="17" t="s">
        <v>20</v>
      </c>
      <c r="H8" s="18"/>
      <c r="I8" s="17" t="s">
        <v>1</v>
      </c>
      <c r="J8" s="27"/>
      <c r="K8" s="18"/>
    </row>
    <row r="9" spans="1:14" ht="20.100000000000001" customHeight="1" thickBot="1" x14ac:dyDescent="0.3">
      <c r="B9" s="21"/>
      <c r="C9" s="8" t="s">
        <v>2</v>
      </c>
      <c r="D9" s="8" t="s">
        <v>3</v>
      </c>
      <c r="E9" s="8" t="s">
        <v>2</v>
      </c>
      <c r="F9" s="8" t="s">
        <v>3</v>
      </c>
      <c r="G9" s="8" t="s">
        <v>2</v>
      </c>
      <c r="H9" s="8" t="s">
        <v>3</v>
      </c>
      <c r="I9" s="8" t="s">
        <v>2</v>
      </c>
      <c r="J9" s="8" t="s">
        <v>3</v>
      </c>
      <c r="K9" s="8" t="s">
        <v>4</v>
      </c>
    </row>
    <row r="10" spans="1:14" ht="20.100000000000001" customHeight="1" thickBot="1" x14ac:dyDescent="0.3">
      <c r="B10" s="3" t="s">
        <v>7</v>
      </c>
      <c r="C10" s="4">
        <v>100</v>
      </c>
      <c r="D10" s="4">
        <v>151</v>
      </c>
      <c r="E10" s="4">
        <v>100</v>
      </c>
      <c r="F10" s="4">
        <v>154</v>
      </c>
      <c r="G10" s="4">
        <v>100</v>
      </c>
      <c r="H10" s="4">
        <v>178</v>
      </c>
      <c r="I10" s="4">
        <v>300</v>
      </c>
      <c r="J10" s="4">
        <v>483</v>
      </c>
      <c r="K10" s="13">
        <f>J10/I10-100%</f>
        <v>0.6100000000000001</v>
      </c>
    </row>
    <row r="11" spans="1:14" ht="20.100000000000001" customHeight="1" thickBot="1" x14ac:dyDescent="0.3">
      <c r="B11" s="3" t="s">
        <v>8</v>
      </c>
      <c r="C11" s="4">
        <v>175</v>
      </c>
      <c r="D11" s="4">
        <v>162</v>
      </c>
      <c r="E11" s="4">
        <v>175</v>
      </c>
      <c r="F11" s="4">
        <v>162</v>
      </c>
      <c r="G11" s="4">
        <v>175</v>
      </c>
      <c r="H11" s="4">
        <v>186</v>
      </c>
      <c r="I11" s="4">
        <v>525</v>
      </c>
      <c r="J11" s="4">
        <v>510</v>
      </c>
      <c r="K11" s="13">
        <f t="shared" ref="K11:K14" si="0">J11/I11-100%</f>
        <v>-2.8571428571428581E-2</v>
      </c>
    </row>
    <row r="12" spans="1:14" ht="20.100000000000001" customHeight="1" thickBot="1" x14ac:dyDescent="0.3">
      <c r="B12" s="3" t="s">
        <v>9</v>
      </c>
      <c r="C12" s="4">
        <v>160</v>
      </c>
      <c r="D12" s="4">
        <v>102</v>
      </c>
      <c r="E12" s="4">
        <v>160</v>
      </c>
      <c r="F12" s="4">
        <v>100</v>
      </c>
      <c r="G12" s="4">
        <v>160</v>
      </c>
      <c r="H12" s="4">
        <v>156</v>
      </c>
      <c r="I12" s="4">
        <v>480</v>
      </c>
      <c r="J12" s="4">
        <v>358</v>
      </c>
      <c r="K12" s="13">
        <f t="shared" si="0"/>
        <v>-0.25416666666666665</v>
      </c>
    </row>
    <row r="13" spans="1:14" ht="20.100000000000001" customHeight="1" thickBot="1" x14ac:dyDescent="0.3">
      <c r="B13" s="3" t="s">
        <v>10</v>
      </c>
      <c r="C13" s="4">
        <v>15</v>
      </c>
      <c r="D13" s="4">
        <v>18</v>
      </c>
      <c r="E13" s="4">
        <v>15</v>
      </c>
      <c r="F13" s="4">
        <v>17</v>
      </c>
      <c r="G13" s="4">
        <v>15</v>
      </c>
      <c r="H13" s="4">
        <v>15</v>
      </c>
      <c r="I13" s="4">
        <v>45</v>
      </c>
      <c r="J13" s="4">
        <v>50</v>
      </c>
      <c r="K13" s="13">
        <f t="shared" si="0"/>
        <v>0.11111111111111116</v>
      </c>
    </row>
    <row r="14" spans="1:14" ht="20.100000000000001" customHeight="1" thickBot="1" x14ac:dyDescent="0.3">
      <c r="B14" s="3" t="s">
        <v>1</v>
      </c>
      <c r="C14" s="6">
        <f>SUM(C10:C13)</f>
        <v>450</v>
      </c>
      <c r="D14" s="6">
        <f>SUM(D10:D13)</f>
        <v>433</v>
      </c>
      <c r="E14" s="6">
        <f>SUM(E10:E13)</f>
        <v>450</v>
      </c>
      <c r="F14" s="6">
        <f>SUM(F10:F13)</f>
        <v>433</v>
      </c>
      <c r="G14" s="6">
        <f>SUM(G10:G13)</f>
        <v>450</v>
      </c>
      <c r="H14" s="6">
        <f>SUM(H10:H13)</f>
        <v>535</v>
      </c>
      <c r="I14" s="4">
        <v>1350</v>
      </c>
      <c r="J14" s="4">
        <v>1401</v>
      </c>
      <c r="K14" s="13">
        <f t="shared" si="0"/>
        <v>3.7777777777777688E-2</v>
      </c>
    </row>
    <row r="15" spans="1:14" ht="20.100000000000001" customHeight="1" x14ac:dyDescent="0.25">
      <c r="B15" s="19"/>
      <c r="C15" s="19"/>
      <c r="D15" s="19"/>
      <c r="E15" s="16"/>
      <c r="F15" s="16"/>
      <c r="G15" s="16"/>
      <c r="H15" s="16"/>
    </row>
    <row r="16" spans="1:14" ht="29.25" customHeight="1" thickBot="1" x14ac:dyDescent="0.3">
      <c r="B16" s="28" t="s">
        <v>11</v>
      </c>
      <c r="C16" s="28"/>
      <c r="D16" s="28"/>
      <c r="E16" s="10"/>
      <c r="F16" s="10"/>
      <c r="G16" s="10"/>
      <c r="H16" s="10"/>
      <c r="I16" s="10"/>
      <c r="J16" s="10"/>
      <c r="K16" s="10"/>
    </row>
    <row r="17" spans="2:12" ht="20.100000000000001" customHeight="1" thickBot="1" x14ac:dyDescent="0.3">
      <c r="B17" s="20"/>
      <c r="C17" s="22" t="s">
        <v>0</v>
      </c>
      <c r="D17" s="23"/>
      <c r="E17" s="17" t="s">
        <v>19</v>
      </c>
      <c r="F17" s="18"/>
      <c r="G17" s="17" t="s">
        <v>20</v>
      </c>
      <c r="H17" s="18"/>
      <c r="I17" s="17" t="s">
        <v>1</v>
      </c>
      <c r="J17" s="27"/>
      <c r="K17" s="18"/>
    </row>
    <row r="18" spans="2:12" ht="20.100000000000001" customHeight="1" thickBot="1" x14ac:dyDescent="0.3">
      <c r="B18" s="21"/>
      <c r="C18" s="8" t="s">
        <v>2</v>
      </c>
      <c r="D18" s="8" t="s">
        <v>3</v>
      </c>
      <c r="E18" s="8" t="s">
        <v>2</v>
      </c>
      <c r="F18" s="8" t="s">
        <v>3</v>
      </c>
      <c r="G18" s="8" t="s">
        <v>2</v>
      </c>
      <c r="H18" s="8" t="s">
        <v>3</v>
      </c>
      <c r="I18" s="6" t="s">
        <v>2</v>
      </c>
      <c r="J18" s="6" t="s">
        <v>3</v>
      </c>
      <c r="K18" s="6" t="s">
        <v>4</v>
      </c>
    </row>
    <row r="19" spans="2:12" ht="20.100000000000001" customHeight="1" thickBot="1" x14ac:dyDescent="0.3">
      <c r="B19" s="3" t="s">
        <v>12</v>
      </c>
      <c r="C19" s="4">
        <v>225</v>
      </c>
      <c r="D19" s="4">
        <v>225</v>
      </c>
      <c r="E19" s="4">
        <v>225</v>
      </c>
      <c r="F19" s="4">
        <v>300</v>
      </c>
      <c r="G19" s="4">
        <v>225</v>
      </c>
      <c r="H19" s="4">
        <v>298</v>
      </c>
      <c r="I19" s="4">
        <v>675</v>
      </c>
      <c r="J19" s="4">
        <v>823</v>
      </c>
      <c r="K19" s="13">
        <f t="shared" ref="K19:K21" si="1">J19/I19-100%</f>
        <v>0.21925925925925926</v>
      </c>
      <c r="L19" s="12"/>
    </row>
    <row r="20" spans="2:12" ht="20.100000000000001" customHeight="1" thickBot="1" x14ac:dyDescent="0.3">
      <c r="B20" s="3" t="s">
        <v>13</v>
      </c>
      <c r="C20" s="4">
        <v>100</v>
      </c>
      <c r="D20" s="4">
        <v>93</v>
      </c>
      <c r="E20" s="4">
        <v>100</v>
      </c>
      <c r="F20" s="4">
        <v>84</v>
      </c>
      <c r="G20" s="4">
        <v>100</v>
      </c>
      <c r="H20" s="4">
        <v>107</v>
      </c>
      <c r="I20" s="4">
        <v>300</v>
      </c>
      <c r="J20" s="4">
        <v>284</v>
      </c>
      <c r="K20" s="13">
        <f t="shared" si="1"/>
        <v>-5.3333333333333344E-2</v>
      </c>
      <c r="L20" s="12"/>
    </row>
    <row r="21" spans="2:12" ht="20.100000000000001" customHeight="1" thickBot="1" x14ac:dyDescent="0.3">
      <c r="B21" s="3" t="s">
        <v>1</v>
      </c>
      <c r="C21" s="6">
        <f>SUM(C19:C20)</f>
        <v>325</v>
      </c>
      <c r="D21" s="6">
        <f>SUM(D19:D20)</f>
        <v>318</v>
      </c>
      <c r="E21" s="6">
        <f>SUM(E19:E20)</f>
        <v>325</v>
      </c>
      <c r="F21" s="6">
        <f>SUM(F19:F20)</f>
        <v>384</v>
      </c>
      <c r="G21" s="6">
        <f>SUM(G19:G20)</f>
        <v>325</v>
      </c>
      <c r="H21" s="6">
        <v>405</v>
      </c>
      <c r="I21" s="6">
        <v>975</v>
      </c>
      <c r="J21" s="6">
        <f>SUM(J19:J20)</f>
        <v>1107</v>
      </c>
      <c r="K21" s="13">
        <f t="shared" si="1"/>
        <v>0.13538461538461544</v>
      </c>
    </row>
    <row r="22" spans="2:12" ht="10.5" customHeight="1" x14ac:dyDescent="0.25">
      <c r="B22" s="2"/>
    </row>
    <row r="23" spans="2:12" ht="33" customHeight="1" thickBot="1" x14ac:dyDescent="0.3">
      <c r="B23" s="28" t="s">
        <v>14</v>
      </c>
      <c r="C23" s="28"/>
      <c r="D23" s="28"/>
      <c r="E23" s="10"/>
      <c r="F23" s="10"/>
      <c r="G23" s="10"/>
      <c r="H23" s="10"/>
      <c r="I23" s="10"/>
      <c r="J23" s="10"/>
      <c r="K23" s="10"/>
    </row>
    <row r="24" spans="2:12" ht="20.100000000000001" customHeight="1" thickBot="1" x14ac:dyDescent="0.3">
      <c r="B24" s="20"/>
      <c r="C24" s="17" t="s">
        <v>0</v>
      </c>
      <c r="D24" s="18"/>
      <c r="E24" s="17" t="s">
        <v>19</v>
      </c>
      <c r="F24" s="18"/>
      <c r="G24" s="17" t="s">
        <v>20</v>
      </c>
      <c r="H24" s="18"/>
      <c r="I24" s="17" t="s">
        <v>1</v>
      </c>
      <c r="J24" s="27"/>
      <c r="K24" s="18"/>
    </row>
    <row r="25" spans="2:12" ht="20.100000000000001" customHeight="1" thickBot="1" x14ac:dyDescent="0.3">
      <c r="B25" s="21"/>
      <c r="C25" s="8" t="s">
        <v>2</v>
      </c>
      <c r="D25" s="8" t="s">
        <v>3</v>
      </c>
      <c r="E25" s="8" t="s">
        <v>2</v>
      </c>
      <c r="F25" s="8" t="s">
        <v>3</v>
      </c>
      <c r="G25" s="8" t="s">
        <v>2</v>
      </c>
      <c r="H25" s="8" t="s">
        <v>3</v>
      </c>
      <c r="I25" s="6" t="s">
        <v>2</v>
      </c>
      <c r="J25" s="6" t="s">
        <v>3</v>
      </c>
      <c r="K25" s="6" t="s">
        <v>4</v>
      </c>
    </row>
    <row r="26" spans="2:12" ht="20.100000000000001" customHeight="1" thickBot="1" x14ac:dyDescent="0.3">
      <c r="B26" s="3" t="s">
        <v>15</v>
      </c>
      <c r="C26" s="4">
        <v>120</v>
      </c>
      <c r="D26" s="4">
        <v>146</v>
      </c>
      <c r="E26" s="4">
        <v>120</v>
      </c>
      <c r="F26" s="4">
        <v>130</v>
      </c>
      <c r="G26" s="4">
        <v>120</v>
      </c>
      <c r="H26" s="4">
        <v>160</v>
      </c>
      <c r="I26" s="4">
        <v>360</v>
      </c>
      <c r="J26" s="4">
        <v>436</v>
      </c>
      <c r="K26" s="13">
        <f t="shared" ref="K26" si="2">J26/I26-100%</f>
        <v>0.21111111111111103</v>
      </c>
    </row>
    <row r="27" spans="2:12" ht="20.100000000000001" customHeight="1" thickBot="1" x14ac:dyDescent="0.3">
      <c r="B27" s="3" t="s">
        <v>1</v>
      </c>
      <c r="C27" s="6">
        <v>120</v>
      </c>
      <c r="D27" s="6">
        <v>146</v>
      </c>
      <c r="E27" s="6">
        <v>120</v>
      </c>
      <c r="F27" s="6">
        <v>130</v>
      </c>
      <c r="G27" s="6">
        <v>120</v>
      </c>
      <c r="H27" s="6">
        <v>160</v>
      </c>
      <c r="I27" s="6">
        <v>360</v>
      </c>
      <c r="J27" s="6">
        <v>436</v>
      </c>
      <c r="K27" s="13">
        <v>0.21110000000000001</v>
      </c>
    </row>
    <row r="28" spans="2:12" ht="20.100000000000001" customHeight="1" x14ac:dyDescent="0.25">
      <c r="B28" s="2"/>
    </row>
    <row r="29" spans="2:12" ht="20.100000000000001" customHeight="1" thickBot="1" x14ac:dyDescent="0.3">
      <c r="B29" s="28" t="s">
        <v>16</v>
      </c>
      <c r="C29" s="28"/>
      <c r="D29" s="28"/>
      <c r="E29" s="10"/>
      <c r="F29" s="10"/>
      <c r="G29" s="10"/>
      <c r="H29" s="10"/>
      <c r="I29" s="10"/>
      <c r="J29" s="10"/>
      <c r="K29" s="10"/>
    </row>
    <row r="30" spans="2:12" ht="20.100000000000001" customHeight="1" thickBot="1" x14ac:dyDescent="0.3">
      <c r="B30" s="20"/>
      <c r="C30" s="17" t="s">
        <v>0</v>
      </c>
      <c r="D30" s="18"/>
      <c r="E30" s="17" t="s">
        <v>19</v>
      </c>
      <c r="F30" s="18"/>
      <c r="G30" s="17" t="s">
        <v>20</v>
      </c>
      <c r="H30" s="18"/>
      <c r="I30" s="17" t="s">
        <v>1</v>
      </c>
      <c r="J30" s="27"/>
      <c r="K30" s="18"/>
    </row>
    <row r="31" spans="2:12" ht="20.100000000000001" customHeight="1" thickBot="1" x14ac:dyDescent="0.3">
      <c r="B31" s="21"/>
      <c r="C31" s="6" t="s">
        <v>2</v>
      </c>
      <c r="D31" s="6" t="s">
        <v>3</v>
      </c>
      <c r="E31" s="6" t="s">
        <v>2</v>
      </c>
      <c r="F31" s="6" t="s">
        <v>3</v>
      </c>
      <c r="G31" s="6" t="s">
        <v>2</v>
      </c>
      <c r="H31" s="6" t="s">
        <v>3</v>
      </c>
      <c r="I31" s="6" t="s">
        <v>2</v>
      </c>
      <c r="J31" s="6" t="s">
        <v>3</v>
      </c>
      <c r="K31" s="6" t="s">
        <v>4</v>
      </c>
    </row>
    <row r="32" spans="2:12" ht="20.100000000000001" customHeight="1" thickBot="1" x14ac:dyDescent="0.3">
      <c r="B32" s="3" t="s">
        <v>17</v>
      </c>
      <c r="C32" s="5">
        <v>1550</v>
      </c>
      <c r="D32" s="5">
        <v>1488</v>
      </c>
      <c r="E32" s="5">
        <v>1550</v>
      </c>
      <c r="F32" s="5">
        <v>1418</v>
      </c>
      <c r="G32" s="5">
        <v>1550</v>
      </c>
      <c r="H32" s="5">
        <v>1824</v>
      </c>
      <c r="I32" s="14">
        <v>4650</v>
      </c>
      <c r="J32" s="14">
        <v>4730</v>
      </c>
      <c r="K32" s="13">
        <f t="shared" ref="K32" si="3">J32/I32-100%</f>
        <v>1.7204301075268713E-2</v>
      </c>
    </row>
    <row r="33" spans="2:8" ht="20.100000000000001" customHeight="1" x14ac:dyDescent="0.25">
      <c r="B33" s="19" t="s">
        <v>5</v>
      </c>
      <c r="C33" s="19"/>
      <c r="D33" s="19"/>
      <c r="E33" s="16"/>
      <c r="F33" s="16"/>
      <c r="G33" s="16"/>
      <c r="H33" s="16"/>
    </row>
    <row r="34" spans="2:8" ht="20.100000000000001" customHeight="1" x14ac:dyDescent="0.25">
      <c r="B34" s="9"/>
    </row>
  </sheetData>
  <mergeCells count="28">
    <mergeCell ref="G8:H8"/>
    <mergeCell ref="G17:H17"/>
    <mergeCell ref="G24:H24"/>
    <mergeCell ref="G30:H30"/>
    <mergeCell ref="A5:M5"/>
    <mergeCell ref="C30:D30"/>
    <mergeCell ref="I6:N6"/>
    <mergeCell ref="B15:D15"/>
    <mergeCell ref="B6:D6"/>
    <mergeCell ref="B8:B9"/>
    <mergeCell ref="I8:K8"/>
    <mergeCell ref="C8:D8"/>
    <mergeCell ref="B16:D16"/>
    <mergeCell ref="B23:D23"/>
    <mergeCell ref="B29:D29"/>
    <mergeCell ref="I30:K30"/>
    <mergeCell ref="I17:K17"/>
    <mergeCell ref="I24:K24"/>
    <mergeCell ref="E8:F8"/>
    <mergeCell ref="E17:F17"/>
    <mergeCell ref="E24:F24"/>
    <mergeCell ref="E30:F30"/>
    <mergeCell ref="B33:D33"/>
    <mergeCell ref="C24:D24"/>
    <mergeCell ref="B17:B18"/>
    <mergeCell ref="B30:B31"/>
    <mergeCell ref="B24:B25"/>
    <mergeCell ref="C17:D17"/>
  </mergeCells>
  <phoneticPr fontId="19" type="noConversion"/>
  <pageMargins left="0.78740157480314965" right="0.78740157480314965" top="0.98425196850393704" bottom="0.98425196850393704" header="0.51181102362204722" footer="0.51181102362204722"/>
  <pageSetup paperSize="9" scale="69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Atividades e Resultados</vt:lpstr>
      <vt:lpstr>'Atividades e Resultados'!Area_de_impressao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Solange Moreira Lima</dc:creator>
  <cp:lastModifiedBy>Priscila Ludovico</cp:lastModifiedBy>
  <cp:lastPrinted>2025-12-15T17:55:06Z</cp:lastPrinted>
  <dcterms:created xsi:type="dcterms:W3CDTF">2020-12-14T19:05:34Z</dcterms:created>
  <dcterms:modified xsi:type="dcterms:W3CDTF">2026-04-16T15:48:48Z</dcterms:modified>
</cp:coreProperties>
</file>